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27975" windowHeight="12495" activeTab="1"/>
  </bookViews>
  <sheets>
    <sheet name="덕암" sheetId="3" r:id="rId1"/>
    <sheet name="판문" sheetId="4" r:id="rId2"/>
  </sheets>
  <calcPr calcId="125725"/>
</workbook>
</file>

<file path=xl/calcChain.xml><?xml version="1.0" encoding="utf-8"?>
<calcChain xmlns="http://schemas.openxmlformats.org/spreadsheetml/2006/main">
  <c r="AG27" i="3" l="1"/>
  <c r="AH27" i="3"/>
  <c r="AF26" i="3"/>
  <c r="AF27" i="3"/>
  <c r="AE26" i="3"/>
  <c r="AE27" i="3"/>
  <c r="AE25" i="3"/>
  <c r="AD25" i="3"/>
  <c r="AD26" i="3"/>
  <c r="AD27" i="3"/>
  <c r="AB24" i="3"/>
  <c r="AC24" i="3"/>
  <c r="AB25" i="3"/>
  <c r="AC25" i="3"/>
  <c r="AB26" i="3"/>
  <c r="AC26" i="3"/>
  <c r="AB27" i="3"/>
  <c r="AC27" i="3"/>
  <c r="Z23" i="3"/>
  <c r="AA23" i="3"/>
  <c r="Z24" i="3"/>
  <c r="AA24" i="3"/>
  <c r="Z25" i="3"/>
  <c r="AA25" i="3"/>
  <c r="Z26" i="3"/>
  <c r="AA26" i="3"/>
  <c r="Z27" i="3"/>
  <c r="AA27" i="3"/>
  <c r="Y22" i="3"/>
  <c r="Y23" i="3"/>
  <c r="Y24" i="3"/>
  <c r="Y25" i="3"/>
  <c r="Y26" i="3"/>
  <c r="Y27" i="3"/>
  <c r="U21" i="3"/>
  <c r="V21" i="3"/>
  <c r="W21" i="3"/>
  <c r="X21" i="3"/>
  <c r="U22" i="3"/>
  <c r="V22" i="3"/>
  <c r="W22" i="3"/>
  <c r="X22" i="3"/>
  <c r="U23" i="3"/>
  <c r="V23" i="3"/>
  <c r="W23" i="3"/>
  <c r="X23" i="3"/>
  <c r="U24" i="3"/>
  <c r="V24" i="3"/>
  <c r="W24" i="3"/>
  <c r="X24" i="3"/>
  <c r="U25" i="3"/>
  <c r="V25" i="3"/>
  <c r="W25" i="3"/>
  <c r="X25" i="3"/>
  <c r="U26" i="3"/>
  <c r="V26" i="3"/>
  <c r="W26" i="3"/>
  <c r="X26" i="3"/>
  <c r="U27" i="3"/>
  <c r="V27" i="3"/>
  <c r="W27" i="3"/>
  <c r="X27" i="3"/>
  <c r="T22" i="3"/>
  <c r="T23" i="3"/>
  <c r="T24" i="3"/>
  <c r="T25" i="3"/>
  <c r="T26" i="3"/>
  <c r="T27" i="3"/>
  <c r="T21" i="3"/>
  <c r="AI22" i="4"/>
  <c r="AL28" i="4"/>
  <c r="AM28" i="4"/>
  <c r="AM27" i="4"/>
  <c r="AK27" i="4"/>
  <c r="AL27" i="4"/>
  <c r="AK28" i="4"/>
  <c r="AL26" i="4"/>
  <c r="AI28" i="4"/>
  <c r="AJ28" i="4"/>
  <c r="AI24" i="4"/>
  <c r="AJ24" i="4"/>
  <c r="AK24" i="4"/>
  <c r="AI25" i="4"/>
  <c r="AJ25" i="4"/>
  <c r="AK25" i="4"/>
  <c r="AI26" i="4"/>
  <c r="AJ26" i="4"/>
  <c r="AK26" i="4"/>
  <c r="AI27" i="4"/>
  <c r="AJ27" i="4"/>
  <c r="AJ23" i="4"/>
  <c r="AK23" i="4"/>
  <c r="AI23" i="4"/>
  <c r="AF21" i="4"/>
  <c r="AG21" i="4"/>
  <c r="AH21" i="4"/>
  <c r="AF22" i="4"/>
  <c r="AG22" i="4"/>
  <c r="AH22" i="4"/>
  <c r="AF23" i="4"/>
  <c r="AG23" i="4"/>
  <c r="AH23" i="4"/>
  <c r="AF24" i="4"/>
  <c r="AG24" i="4"/>
  <c r="AH24" i="4"/>
  <c r="AF25" i="4"/>
  <c r="AG25" i="4"/>
  <c r="AH25" i="4"/>
  <c r="AF26" i="4"/>
  <c r="AG26" i="4"/>
  <c r="AH26" i="4"/>
  <c r="AF27" i="4"/>
  <c r="AG27" i="4"/>
  <c r="AH27" i="4"/>
  <c r="AF28" i="4"/>
  <c r="AG28" i="4"/>
  <c r="AH28" i="4"/>
  <c r="Y20" i="4"/>
  <c r="Z20" i="4"/>
  <c r="AA20" i="4"/>
  <c r="AB20" i="4"/>
  <c r="AC20" i="4"/>
  <c r="AD20" i="4"/>
  <c r="AE20" i="4"/>
  <c r="Y21" i="4"/>
  <c r="Z21" i="4"/>
  <c r="AA21" i="4"/>
  <c r="AB21" i="4"/>
  <c r="AC21" i="4"/>
  <c r="AD21" i="4"/>
  <c r="AE21" i="4"/>
  <c r="Y22" i="4"/>
  <c r="Z22" i="4"/>
  <c r="AA22" i="4"/>
  <c r="AB22" i="4"/>
  <c r="AC22" i="4"/>
  <c r="AD22" i="4"/>
  <c r="AE22" i="4"/>
  <c r="Y23" i="4"/>
  <c r="Z23" i="4"/>
  <c r="AA23" i="4"/>
  <c r="AB23" i="4"/>
  <c r="AC23" i="4"/>
  <c r="AD23" i="4"/>
  <c r="AE23" i="4"/>
  <c r="Y24" i="4"/>
  <c r="Z24" i="4"/>
  <c r="AA24" i="4"/>
  <c r="AB24" i="4"/>
  <c r="AC24" i="4"/>
  <c r="AD24" i="4"/>
  <c r="AE24" i="4"/>
  <c r="Y25" i="4"/>
  <c r="Z25" i="4"/>
  <c r="AA25" i="4"/>
  <c r="AB25" i="4"/>
  <c r="AC25" i="4"/>
  <c r="AD25" i="4"/>
  <c r="AE25" i="4"/>
  <c r="Y26" i="4"/>
  <c r="Z26" i="4"/>
  <c r="AA26" i="4"/>
  <c r="AB26" i="4"/>
  <c r="AC26" i="4"/>
  <c r="AD26" i="4"/>
  <c r="AE26" i="4"/>
  <c r="Y27" i="4"/>
  <c r="Z27" i="4"/>
  <c r="AA27" i="4"/>
  <c r="AB27" i="4"/>
  <c r="AC27" i="4"/>
  <c r="AD27" i="4"/>
  <c r="AE27" i="4"/>
  <c r="Y28" i="4"/>
  <c r="Z28" i="4"/>
  <c r="AA28" i="4"/>
  <c r="AB28" i="4"/>
  <c r="AC28" i="4"/>
  <c r="AD28" i="4"/>
  <c r="AE28" i="4"/>
  <c r="AC19" i="4"/>
  <c r="Y18" i="4"/>
  <c r="Z18" i="4"/>
  <c r="AA18" i="4"/>
  <c r="AB18" i="4"/>
  <c r="Y19" i="4"/>
  <c r="Z19" i="4"/>
  <c r="AA19" i="4"/>
  <c r="AB19" i="4"/>
  <c r="X19" i="4"/>
  <c r="X20" i="4"/>
  <c r="X21" i="4"/>
  <c r="X22" i="4"/>
  <c r="X23" i="4"/>
  <c r="X24" i="4"/>
  <c r="X25" i="4"/>
  <c r="X26" i="4"/>
  <c r="X27" i="4"/>
  <c r="X28" i="4"/>
  <c r="X18" i="4"/>
</calcChain>
</file>

<file path=xl/sharedStrings.xml><?xml version="1.0" encoding="utf-8"?>
<sst xmlns="http://schemas.openxmlformats.org/spreadsheetml/2006/main" count="116" uniqueCount="53">
  <si>
    <t>초등생</t>
    <phoneticPr fontId="1" type="noConversion"/>
  </si>
  <si>
    <t>태백</t>
    <phoneticPr fontId="1" type="noConversion"/>
  </si>
  <si>
    <t>태백</t>
    <phoneticPr fontId="1" type="noConversion"/>
  </si>
  <si>
    <t>기본
요금</t>
    <phoneticPr fontId="1" type="noConversion"/>
  </si>
  <si>
    <t>혈암</t>
    <phoneticPr fontId="1" type="noConversion"/>
  </si>
  <si>
    <t>피재</t>
    <phoneticPr fontId="1" type="noConversion"/>
  </si>
  <si>
    <t>창죽</t>
    <phoneticPr fontId="1" type="noConversion"/>
  </si>
  <si>
    <t>상사미</t>
    <phoneticPr fontId="1" type="noConversion"/>
  </si>
  <si>
    <t>창마을</t>
    <phoneticPr fontId="1" type="noConversion"/>
  </si>
  <si>
    <t>가압장</t>
    <phoneticPr fontId="1" type="noConversion"/>
  </si>
  <si>
    <t>하사미</t>
    <phoneticPr fontId="1" type="noConversion"/>
  </si>
  <si>
    <t>분교</t>
    <phoneticPr fontId="1" type="noConversion"/>
  </si>
  <si>
    <t>천포</t>
    <phoneticPr fontId="1" type="noConversion"/>
  </si>
  <si>
    <t>조탄</t>
    <phoneticPr fontId="1" type="noConversion"/>
  </si>
  <si>
    <t>숙암</t>
    <phoneticPr fontId="1" type="noConversion"/>
  </si>
  <si>
    <t>광동</t>
    <phoneticPr fontId="1" type="noConversion"/>
  </si>
  <si>
    <t>장전</t>
    <phoneticPr fontId="1" type="noConversion"/>
  </si>
  <si>
    <t>중봉</t>
    <phoneticPr fontId="1" type="noConversion"/>
  </si>
  <si>
    <t>갈전</t>
    <phoneticPr fontId="1" type="noConversion"/>
  </si>
  <si>
    <t>토산</t>
    <phoneticPr fontId="1" type="noConversion"/>
  </si>
  <si>
    <t>덕암</t>
    <phoneticPr fontId="1" type="noConversion"/>
  </si>
  <si>
    <t>※ 변경전 요금 + 시내좌석버스 운임(1,300→1,500원) 인상율(15.3%) 일괄 적용 후 중고 생 20% 할인, 초등생 50% 할인</t>
    <phoneticPr fontId="1" type="noConversion"/>
  </si>
  <si>
    <t>천포</t>
    <phoneticPr fontId="1" type="noConversion"/>
  </si>
  <si>
    <t>조탄</t>
    <phoneticPr fontId="1" type="noConversion"/>
  </si>
  <si>
    <t>숙암</t>
    <phoneticPr fontId="1" type="noConversion"/>
  </si>
  <si>
    <t>광동</t>
    <phoneticPr fontId="1" type="noConversion"/>
  </si>
  <si>
    <t>장전</t>
    <phoneticPr fontId="1" type="noConversion"/>
  </si>
  <si>
    <t>추동</t>
    <phoneticPr fontId="1" type="noConversion"/>
  </si>
  <si>
    <t>둔전</t>
    <phoneticPr fontId="1" type="noConversion"/>
  </si>
  <si>
    <t>상사미</t>
    <phoneticPr fontId="1" type="noConversion"/>
  </si>
  <si>
    <t>창마을</t>
    <phoneticPr fontId="1" type="noConversion"/>
  </si>
  <si>
    <t>가압장</t>
    <phoneticPr fontId="1" type="noConversion"/>
  </si>
  <si>
    <t>하사미</t>
    <phoneticPr fontId="1" type="noConversion"/>
  </si>
  <si>
    <t>분교</t>
    <phoneticPr fontId="1" type="noConversion"/>
  </si>
  <si>
    <t>역둔</t>
    <phoneticPr fontId="1" type="noConversion"/>
  </si>
  <si>
    <t>역둔2</t>
    <phoneticPr fontId="1" type="noConversion"/>
  </si>
  <si>
    <t>백전</t>
    <phoneticPr fontId="1" type="noConversion"/>
  </si>
  <si>
    <t>판문</t>
    <phoneticPr fontId="1" type="noConversion"/>
  </si>
  <si>
    <t>삼척기본요금
1400원</t>
    <phoneticPr fontId="1" type="noConversion"/>
  </si>
  <si>
    <t>기본요금</t>
    <phoneticPr fontId="1" type="noConversion"/>
  </si>
  <si>
    <t>태백시
기본요금</t>
    <phoneticPr fontId="1" type="noConversion"/>
  </si>
  <si>
    <t>◎ 변경전(2014.10.1일 시행)</t>
    <phoneticPr fontId="1" type="noConversion"/>
  </si>
  <si>
    <t>◎ 변경후(2018.10.12일 시행)</t>
    <phoneticPr fontId="1" type="noConversion"/>
  </si>
  <si>
    <t>삼척기본요금
2000원</t>
    <phoneticPr fontId="1" type="noConversion"/>
  </si>
  <si>
    <t>성  인</t>
    <phoneticPr fontId="1" type="noConversion"/>
  </si>
  <si>
    <t>청소년</t>
    <phoneticPr fontId="1" type="noConversion"/>
  </si>
  <si>
    <t>◎ 변경전(2014.10.1일 시행)</t>
    <phoneticPr fontId="1" type="noConversion"/>
  </si>
  <si>
    <t>삼척기본요금
1400원</t>
    <phoneticPr fontId="1" type="noConversion"/>
  </si>
  <si>
    <t>삼척기본요금
2000원</t>
    <phoneticPr fontId="1" type="noConversion"/>
  </si>
  <si>
    <t>※ 변경전 요금에 시내좌석버스 운임(1,500→2,000원) 인상율(33.3%) 일괄 적용 후 청소년 20% 할인, 초등생 50% 할인</t>
    <phoneticPr fontId="1" type="noConversion"/>
  </si>
  <si>
    <t xml:space="preserve">   태백~조탄~판문(삼척시) 시내좌석버스 요금표</t>
    <phoneticPr fontId="1" type="noConversion"/>
  </si>
  <si>
    <t xml:space="preserve">   태백~조탄~덕암(삼척시) 시내좌석버스 요금표</t>
    <phoneticPr fontId="1" type="noConversion"/>
  </si>
  <si>
    <t>◎ 변경후(2018.10.26일 시행)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</si>
</sst>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바탕체"/>
      <family val="1"/>
      <charset val="129"/>
    </font>
    <font>
      <b/>
      <sz val="20"/>
      <color theme="1"/>
      <name val="바탕체"/>
      <family val="1"/>
      <charset val="129"/>
    </font>
    <font>
      <b/>
      <sz val="13"/>
      <color theme="1"/>
      <name val="바탕체"/>
      <family val="1"/>
      <charset val="129"/>
    </font>
    <font>
      <b/>
      <sz val="11"/>
      <color theme="1"/>
      <name val="바탕체"/>
      <family val="1"/>
      <charset val="129"/>
    </font>
    <font>
      <b/>
      <sz val="13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sz val="10"/>
      <color theme="1"/>
      <name val="바탕체"/>
      <family val="1"/>
      <charset val="129"/>
    </font>
    <font>
      <b/>
      <sz val="10"/>
      <color theme="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0" fontId="3" fillId="0" borderId="0" xfId="0" applyNumberFormat="1" applyFont="1">
      <alignment vertical="center"/>
    </xf>
    <xf numFmtId="9" fontId="3" fillId="0" borderId="0" xfId="0" applyNumberFormat="1" applyFo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3" borderId="18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M33"/>
  <sheetViews>
    <sheetView showGridLines="0" zoomScale="85" zoomScaleNormal="85" workbookViewId="0">
      <selection activeCell="I16" sqref="I16"/>
    </sheetView>
  </sheetViews>
  <sheetFormatPr defaultRowHeight="13.5" x14ac:dyDescent="0.3"/>
  <cols>
    <col min="1" max="18" width="7.25" style="2" customWidth="1"/>
    <col min="19" max="19" width="2.125" style="2" customWidth="1"/>
    <col min="20" max="37" width="7.25" style="2" customWidth="1"/>
    <col min="38" max="16384" width="9" style="2"/>
  </cols>
  <sheetData>
    <row r="4" spans="1:39" ht="16.5" x14ac:dyDescent="0.3">
      <c r="A4" s="64" t="s">
        <v>46</v>
      </c>
      <c r="B4" s="64"/>
      <c r="C4" s="64"/>
      <c r="D4" s="64"/>
      <c r="E4" s="64"/>
      <c r="S4" s="43"/>
      <c r="T4" s="64" t="s">
        <v>42</v>
      </c>
      <c r="U4" s="64"/>
      <c r="V4" s="64"/>
      <c r="W4" s="64"/>
      <c r="X4" s="64"/>
    </row>
    <row r="5" spans="1:39" ht="9.75" customHeight="1" x14ac:dyDescent="0.3">
      <c r="A5" s="4"/>
      <c r="B5" s="4"/>
      <c r="C5" s="4"/>
      <c r="D5" s="4"/>
      <c r="E5" s="4"/>
      <c r="T5" s="20"/>
      <c r="U5" s="20"/>
      <c r="V5" s="20"/>
      <c r="W5" s="20"/>
      <c r="X5" s="20"/>
      <c r="AL5" s="43">
        <v>0.33300000000000002</v>
      </c>
      <c r="AM5" s="43">
        <v>0.42899999999999999</v>
      </c>
    </row>
    <row r="6" spans="1:39" x14ac:dyDescent="0.3">
      <c r="A6" s="74" t="s">
        <v>3</v>
      </c>
      <c r="B6" s="10" t="s">
        <v>44</v>
      </c>
      <c r="C6" s="10">
        <v>1500</v>
      </c>
      <c r="T6" s="74" t="s">
        <v>3</v>
      </c>
      <c r="U6" s="10" t="s">
        <v>44</v>
      </c>
      <c r="V6" s="10">
        <v>2000</v>
      </c>
    </row>
    <row r="7" spans="1:39" x14ac:dyDescent="0.3">
      <c r="A7" s="75"/>
      <c r="B7" s="11" t="s">
        <v>45</v>
      </c>
      <c r="C7" s="11">
        <v>1300</v>
      </c>
      <c r="D7" s="77" t="s">
        <v>51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T7" s="75"/>
      <c r="U7" s="11" t="s">
        <v>45</v>
      </c>
      <c r="V7" s="11">
        <v>1600</v>
      </c>
      <c r="W7" s="77" t="s">
        <v>51</v>
      </c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</row>
    <row r="8" spans="1:39" x14ac:dyDescent="0.3">
      <c r="A8" s="76"/>
      <c r="B8" s="12" t="s">
        <v>0</v>
      </c>
      <c r="C8" s="12">
        <v>900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T8" s="76"/>
      <c r="U8" s="12" t="s">
        <v>0</v>
      </c>
      <c r="V8" s="12">
        <v>1000</v>
      </c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</row>
    <row r="9" spans="1:39" ht="14.25" thickBot="1" x14ac:dyDescent="0.35"/>
    <row r="10" spans="1:39" ht="20.25" customHeight="1" x14ac:dyDescent="0.3">
      <c r="A10" s="21" t="s">
        <v>2</v>
      </c>
      <c r="B10" s="22">
        <v>3.3</v>
      </c>
      <c r="C10" s="22">
        <v>6.5</v>
      </c>
      <c r="D10" s="22">
        <v>10.5</v>
      </c>
      <c r="E10" s="22">
        <v>11.3</v>
      </c>
      <c r="F10" s="22">
        <v>13.9</v>
      </c>
      <c r="G10" s="22">
        <v>15.5</v>
      </c>
      <c r="H10" s="22">
        <v>16.5</v>
      </c>
      <c r="I10" s="22">
        <v>18.3</v>
      </c>
      <c r="J10" s="22">
        <v>20.3</v>
      </c>
      <c r="K10" s="23">
        <v>22.1</v>
      </c>
      <c r="L10" s="58">
        <v>24.3</v>
      </c>
      <c r="M10" s="22">
        <v>27.9</v>
      </c>
      <c r="N10" s="22">
        <v>29.9</v>
      </c>
      <c r="O10" s="22">
        <v>33</v>
      </c>
      <c r="P10" s="22">
        <v>36.4</v>
      </c>
      <c r="Q10" s="22">
        <v>40</v>
      </c>
      <c r="R10" s="23">
        <v>46</v>
      </c>
      <c r="T10" s="21" t="s">
        <v>2</v>
      </c>
      <c r="U10" s="22">
        <v>3.3</v>
      </c>
      <c r="V10" s="22">
        <v>6.5</v>
      </c>
      <c r="W10" s="22">
        <v>10.5</v>
      </c>
      <c r="X10" s="22">
        <v>11.3</v>
      </c>
      <c r="Y10" s="22">
        <v>13.9</v>
      </c>
      <c r="Z10" s="22">
        <v>15.5</v>
      </c>
      <c r="AA10" s="22">
        <v>16.5</v>
      </c>
      <c r="AB10" s="22">
        <v>18.3</v>
      </c>
      <c r="AC10" s="22">
        <v>20.3</v>
      </c>
      <c r="AD10" s="23">
        <v>22.1</v>
      </c>
      <c r="AE10" s="58">
        <v>24.3</v>
      </c>
      <c r="AF10" s="22">
        <v>27.9</v>
      </c>
      <c r="AG10" s="22">
        <v>29.9</v>
      </c>
      <c r="AH10" s="22">
        <v>33</v>
      </c>
      <c r="AI10" s="22">
        <v>36.4</v>
      </c>
      <c r="AJ10" s="22">
        <v>40</v>
      </c>
      <c r="AK10" s="23">
        <v>46</v>
      </c>
    </row>
    <row r="11" spans="1:39" ht="20.25" customHeight="1" x14ac:dyDescent="0.3">
      <c r="A11" s="24"/>
      <c r="B11" s="5" t="s">
        <v>4</v>
      </c>
      <c r="C11" s="5">
        <v>3.2</v>
      </c>
      <c r="D11" s="5">
        <v>7.2</v>
      </c>
      <c r="E11" s="5">
        <v>8</v>
      </c>
      <c r="F11" s="5">
        <v>10.3</v>
      </c>
      <c r="G11" s="5">
        <v>12.2</v>
      </c>
      <c r="H11" s="5">
        <v>13.2</v>
      </c>
      <c r="I11" s="5">
        <v>15</v>
      </c>
      <c r="J11" s="5">
        <v>17</v>
      </c>
      <c r="K11" s="25">
        <v>18.8</v>
      </c>
      <c r="L11" s="16">
        <v>21</v>
      </c>
      <c r="M11" s="5">
        <v>24.6</v>
      </c>
      <c r="N11" s="5">
        <v>26.6</v>
      </c>
      <c r="O11" s="5">
        <v>29.7</v>
      </c>
      <c r="P11" s="5">
        <v>33.1</v>
      </c>
      <c r="Q11" s="5">
        <v>36.4</v>
      </c>
      <c r="R11" s="25">
        <v>42.7</v>
      </c>
      <c r="T11" s="24"/>
      <c r="U11" s="5" t="s">
        <v>4</v>
      </c>
      <c r="V11" s="5">
        <v>3.2</v>
      </c>
      <c r="W11" s="5">
        <v>7.2</v>
      </c>
      <c r="X11" s="5">
        <v>8</v>
      </c>
      <c r="Y11" s="5">
        <v>10.3</v>
      </c>
      <c r="Z11" s="5">
        <v>12.2</v>
      </c>
      <c r="AA11" s="5">
        <v>13.2</v>
      </c>
      <c r="AB11" s="5">
        <v>15</v>
      </c>
      <c r="AC11" s="5">
        <v>17</v>
      </c>
      <c r="AD11" s="25">
        <v>18.8</v>
      </c>
      <c r="AE11" s="16">
        <v>21</v>
      </c>
      <c r="AF11" s="5">
        <v>24.6</v>
      </c>
      <c r="AG11" s="5">
        <v>26.6</v>
      </c>
      <c r="AH11" s="5">
        <v>29.7</v>
      </c>
      <c r="AI11" s="5">
        <v>33.1</v>
      </c>
      <c r="AJ11" s="5">
        <v>36.4</v>
      </c>
      <c r="AK11" s="25">
        <v>42.7</v>
      </c>
    </row>
    <row r="12" spans="1:39" ht="20.25" customHeight="1" x14ac:dyDescent="0.3">
      <c r="A12" s="24"/>
      <c r="B12" s="5"/>
      <c r="C12" s="5" t="s">
        <v>5</v>
      </c>
      <c r="D12" s="5">
        <v>4</v>
      </c>
      <c r="E12" s="5">
        <v>4.8</v>
      </c>
      <c r="F12" s="5">
        <v>7.4</v>
      </c>
      <c r="G12" s="5">
        <v>9</v>
      </c>
      <c r="H12" s="5">
        <v>10</v>
      </c>
      <c r="I12" s="5">
        <v>11.8</v>
      </c>
      <c r="J12" s="5">
        <v>13.8</v>
      </c>
      <c r="K12" s="25">
        <v>15.6</v>
      </c>
      <c r="L12" s="16">
        <v>17.8</v>
      </c>
      <c r="M12" s="5">
        <v>21.4</v>
      </c>
      <c r="N12" s="5">
        <v>23.4</v>
      </c>
      <c r="O12" s="5">
        <v>26.5</v>
      </c>
      <c r="P12" s="5">
        <v>29.9</v>
      </c>
      <c r="Q12" s="5">
        <v>33.5</v>
      </c>
      <c r="R12" s="25">
        <v>39.5</v>
      </c>
      <c r="T12" s="24"/>
      <c r="U12" s="5"/>
      <c r="V12" s="5" t="s">
        <v>5</v>
      </c>
      <c r="W12" s="5">
        <v>4</v>
      </c>
      <c r="X12" s="5">
        <v>4.8</v>
      </c>
      <c r="Y12" s="5">
        <v>7.4</v>
      </c>
      <c r="Z12" s="5">
        <v>9</v>
      </c>
      <c r="AA12" s="5">
        <v>10</v>
      </c>
      <c r="AB12" s="5">
        <v>11.8</v>
      </c>
      <c r="AC12" s="5">
        <v>13.8</v>
      </c>
      <c r="AD12" s="25">
        <v>15.6</v>
      </c>
      <c r="AE12" s="16">
        <v>17.8</v>
      </c>
      <c r="AF12" s="5">
        <v>21.4</v>
      </c>
      <c r="AG12" s="5">
        <v>23.4</v>
      </c>
      <c r="AH12" s="5">
        <v>26.5</v>
      </c>
      <c r="AI12" s="5">
        <v>29.9</v>
      </c>
      <c r="AJ12" s="5">
        <v>33.5</v>
      </c>
      <c r="AK12" s="25">
        <v>39.5</v>
      </c>
    </row>
    <row r="13" spans="1:39" ht="20.25" customHeight="1" x14ac:dyDescent="0.3">
      <c r="A13" s="24"/>
      <c r="B13" s="5"/>
      <c r="C13" s="5"/>
      <c r="D13" s="5" t="s">
        <v>6</v>
      </c>
      <c r="E13" s="5">
        <v>0.8</v>
      </c>
      <c r="F13" s="5">
        <v>3.4</v>
      </c>
      <c r="G13" s="5">
        <v>5</v>
      </c>
      <c r="H13" s="5">
        <v>6</v>
      </c>
      <c r="I13" s="5">
        <v>7.8</v>
      </c>
      <c r="J13" s="5">
        <v>9.8000000000000007</v>
      </c>
      <c r="K13" s="25">
        <v>11.6</v>
      </c>
      <c r="L13" s="16">
        <v>13.8</v>
      </c>
      <c r="M13" s="5">
        <v>17.399999999999999</v>
      </c>
      <c r="N13" s="5">
        <v>19.399999999999999</v>
      </c>
      <c r="O13" s="5">
        <v>22.5</v>
      </c>
      <c r="P13" s="5">
        <v>25.9</v>
      </c>
      <c r="Q13" s="5">
        <v>29.5</v>
      </c>
      <c r="R13" s="25">
        <v>35.5</v>
      </c>
      <c r="T13" s="24"/>
      <c r="U13" s="5"/>
      <c r="V13" s="5"/>
      <c r="W13" s="5" t="s">
        <v>6</v>
      </c>
      <c r="X13" s="5">
        <v>0.8</v>
      </c>
      <c r="Y13" s="5">
        <v>3.4</v>
      </c>
      <c r="Z13" s="5">
        <v>5</v>
      </c>
      <c r="AA13" s="5">
        <v>6</v>
      </c>
      <c r="AB13" s="5">
        <v>7.8</v>
      </c>
      <c r="AC13" s="5">
        <v>9.8000000000000007</v>
      </c>
      <c r="AD13" s="25">
        <v>11.6</v>
      </c>
      <c r="AE13" s="16">
        <v>13.8</v>
      </c>
      <c r="AF13" s="5">
        <v>17.399999999999999</v>
      </c>
      <c r="AG13" s="5">
        <v>19.399999999999999</v>
      </c>
      <c r="AH13" s="5">
        <v>22.5</v>
      </c>
      <c r="AI13" s="5">
        <v>25.9</v>
      </c>
      <c r="AJ13" s="5">
        <v>29.5</v>
      </c>
      <c r="AK13" s="25">
        <v>35.5</v>
      </c>
    </row>
    <row r="14" spans="1:39" ht="20.25" customHeight="1" x14ac:dyDescent="0.3">
      <c r="A14" s="24"/>
      <c r="B14" s="5"/>
      <c r="C14" s="5"/>
      <c r="D14" s="5"/>
      <c r="E14" s="5" t="s">
        <v>7</v>
      </c>
      <c r="F14" s="5">
        <v>2.6</v>
      </c>
      <c r="G14" s="5">
        <v>4.2</v>
      </c>
      <c r="H14" s="5">
        <v>5.2</v>
      </c>
      <c r="I14" s="5">
        <v>7</v>
      </c>
      <c r="J14" s="5">
        <v>9</v>
      </c>
      <c r="K14" s="25">
        <v>10.8</v>
      </c>
      <c r="L14" s="16">
        <v>13</v>
      </c>
      <c r="M14" s="5">
        <v>16.600000000000001</v>
      </c>
      <c r="N14" s="5">
        <v>18.600000000000001</v>
      </c>
      <c r="O14" s="5">
        <v>21.7</v>
      </c>
      <c r="P14" s="5">
        <v>25.1</v>
      </c>
      <c r="Q14" s="5">
        <v>28.7</v>
      </c>
      <c r="R14" s="25">
        <v>34.700000000000003</v>
      </c>
      <c r="T14" s="24"/>
      <c r="U14" s="5"/>
      <c r="V14" s="5"/>
      <c r="W14" s="5"/>
      <c r="X14" s="5" t="s">
        <v>7</v>
      </c>
      <c r="Y14" s="5">
        <v>2.6</v>
      </c>
      <c r="Z14" s="5">
        <v>4.2</v>
      </c>
      <c r="AA14" s="5">
        <v>5.2</v>
      </c>
      <c r="AB14" s="5">
        <v>7</v>
      </c>
      <c r="AC14" s="5">
        <v>9</v>
      </c>
      <c r="AD14" s="25">
        <v>10.8</v>
      </c>
      <c r="AE14" s="16">
        <v>13</v>
      </c>
      <c r="AF14" s="5">
        <v>16.600000000000001</v>
      </c>
      <c r="AG14" s="5">
        <v>18.600000000000001</v>
      </c>
      <c r="AH14" s="5">
        <v>21.7</v>
      </c>
      <c r="AI14" s="5">
        <v>25.1</v>
      </c>
      <c r="AJ14" s="5">
        <v>28.7</v>
      </c>
      <c r="AK14" s="25">
        <v>34.700000000000003</v>
      </c>
    </row>
    <row r="15" spans="1:39" ht="20.25" customHeight="1" x14ac:dyDescent="0.3">
      <c r="A15" s="24"/>
      <c r="B15" s="5"/>
      <c r="C15" s="5"/>
      <c r="D15" s="5"/>
      <c r="E15" s="5"/>
      <c r="F15" s="5" t="s">
        <v>8</v>
      </c>
      <c r="G15" s="5">
        <v>1.6</v>
      </c>
      <c r="H15" s="5">
        <v>2.6</v>
      </c>
      <c r="I15" s="5">
        <v>4.4000000000000004</v>
      </c>
      <c r="J15" s="5">
        <v>6.4</v>
      </c>
      <c r="K15" s="25">
        <v>8.1999999999999993</v>
      </c>
      <c r="L15" s="16">
        <v>10.4</v>
      </c>
      <c r="M15" s="5">
        <v>14</v>
      </c>
      <c r="N15" s="5">
        <v>16</v>
      </c>
      <c r="O15" s="5">
        <v>19.100000000000001</v>
      </c>
      <c r="P15" s="5">
        <v>22.5</v>
      </c>
      <c r="Q15" s="5">
        <v>26.1</v>
      </c>
      <c r="R15" s="25">
        <v>32.1</v>
      </c>
      <c r="T15" s="24"/>
      <c r="U15" s="5"/>
      <c r="V15" s="5"/>
      <c r="W15" s="5"/>
      <c r="X15" s="5"/>
      <c r="Y15" s="5" t="s">
        <v>8</v>
      </c>
      <c r="Z15" s="5">
        <v>1.6</v>
      </c>
      <c r="AA15" s="5">
        <v>2.6</v>
      </c>
      <c r="AB15" s="5">
        <v>4.4000000000000004</v>
      </c>
      <c r="AC15" s="5">
        <v>6.4</v>
      </c>
      <c r="AD15" s="25">
        <v>8.1999999999999993</v>
      </c>
      <c r="AE15" s="16">
        <v>10.4</v>
      </c>
      <c r="AF15" s="5">
        <v>14</v>
      </c>
      <c r="AG15" s="5">
        <v>16</v>
      </c>
      <c r="AH15" s="5">
        <v>19.100000000000001</v>
      </c>
      <c r="AI15" s="5">
        <v>22.5</v>
      </c>
      <c r="AJ15" s="5">
        <v>26.1</v>
      </c>
      <c r="AK15" s="25">
        <v>32.1</v>
      </c>
    </row>
    <row r="16" spans="1:39" ht="20.25" customHeight="1" x14ac:dyDescent="0.3">
      <c r="A16" s="24"/>
      <c r="B16" s="5"/>
      <c r="C16" s="5"/>
      <c r="D16" s="5"/>
      <c r="E16" s="5"/>
      <c r="F16" s="5"/>
      <c r="G16" s="5" t="s">
        <v>9</v>
      </c>
      <c r="H16" s="5">
        <v>1</v>
      </c>
      <c r="I16" s="5">
        <v>2.8</v>
      </c>
      <c r="J16" s="5">
        <v>4.8</v>
      </c>
      <c r="K16" s="25">
        <v>6.6</v>
      </c>
      <c r="L16" s="16">
        <v>8.8000000000000007</v>
      </c>
      <c r="M16" s="5">
        <v>12.4</v>
      </c>
      <c r="N16" s="5">
        <v>14.4</v>
      </c>
      <c r="O16" s="5">
        <v>17.5</v>
      </c>
      <c r="P16" s="5">
        <v>20.9</v>
      </c>
      <c r="Q16" s="5">
        <v>24.5</v>
      </c>
      <c r="R16" s="25">
        <v>30.5</v>
      </c>
      <c r="T16" s="24"/>
      <c r="U16" s="5"/>
      <c r="V16" s="5"/>
      <c r="W16" s="5"/>
      <c r="X16" s="5"/>
      <c r="Y16" s="5"/>
      <c r="Z16" s="5" t="s">
        <v>9</v>
      </c>
      <c r="AA16" s="5">
        <v>1</v>
      </c>
      <c r="AB16" s="5">
        <v>2.8</v>
      </c>
      <c r="AC16" s="5">
        <v>4.8</v>
      </c>
      <c r="AD16" s="25">
        <v>6.6</v>
      </c>
      <c r="AE16" s="16">
        <v>8.8000000000000007</v>
      </c>
      <c r="AF16" s="5">
        <v>12.4</v>
      </c>
      <c r="AG16" s="5">
        <v>14.4</v>
      </c>
      <c r="AH16" s="5">
        <v>17.5</v>
      </c>
      <c r="AI16" s="5">
        <v>20.9</v>
      </c>
      <c r="AJ16" s="5">
        <v>24.5</v>
      </c>
      <c r="AK16" s="25">
        <v>30.5</v>
      </c>
    </row>
    <row r="17" spans="1:37" ht="20.25" customHeight="1" x14ac:dyDescent="0.3">
      <c r="A17" s="24"/>
      <c r="B17" s="5"/>
      <c r="C17" s="5"/>
      <c r="D17" s="5"/>
      <c r="E17" s="5"/>
      <c r="F17" s="5"/>
      <c r="G17" s="5"/>
      <c r="H17" s="5" t="s">
        <v>10</v>
      </c>
      <c r="I17" s="5">
        <v>1.8</v>
      </c>
      <c r="J17" s="5">
        <v>3.8</v>
      </c>
      <c r="K17" s="25">
        <v>5.6</v>
      </c>
      <c r="L17" s="16">
        <v>7.8</v>
      </c>
      <c r="M17" s="5">
        <v>11.4</v>
      </c>
      <c r="N17" s="5">
        <v>13.4</v>
      </c>
      <c r="O17" s="5">
        <v>16.5</v>
      </c>
      <c r="P17" s="5">
        <v>19.899999999999999</v>
      </c>
      <c r="Q17" s="5">
        <v>23.5</v>
      </c>
      <c r="R17" s="25">
        <v>29.5</v>
      </c>
      <c r="T17" s="24"/>
      <c r="U17" s="5"/>
      <c r="V17" s="5"/>
      <c r="W17" s="5"/>
      <c r="X17" s="5"/>
      <c r="Y17" s="5"/>
      <c r="Z17" s="5"/>
      <c r="AA17" s="5" t="s">
        <v>10</v>
      </c>
      <c r="AB17" s="5">
        <v>1.8</v>
      </c>
      <c r="AC17" s="5">
        <v>3.8</v>
      </c>
      <c r="AD17" s="25">
        <v>5.6</v>
      </c>
      <c r="AE17" s="16">
        <v>7.8</v>
      </c>
      <c r="AF17" s="5">
        <v>11.4</v>
      </c>
      <c r="AG17" s="5">
        <v>13.4</v>
      </c>
      <c r="AH17" s="5">
        <v>16.5</v>
      </c>
      <c r="AI17" s="5">
        <v>19.899999999999999</v>
      </c>
      <c r="AJ17" s="5">
        <v>23.5</v>
      </c>
      <c r="AK17" s="25">
        <v>29.5</v>
      </c>
    </row>
    <row r="18" spans="1:37" ht="20.25" customHeight="1" x14ac:dyDescent="0.3">
      <c r="A18" s="24"/>
      <c r="B18" s="5"/>
      <c r="C18" s="5"/>
      <c r="D18" s="5"/>
      <c r="E18" s="5"/>
      <c r="F18" s="65" t="s">
        <v>40</v>
      </c>
      <c r="G18" s="66"/>
      <c r="H18" s="5"/>
      <c r="I18" s="5" t="s">
        <v>11</v>
      </c>
      <c r="J18" s="5">
        <v>2</v>
      </c>
      <c r="K18" s="25">
        <v>3.8</v>
      </c>
      <c r="L18" s="16">
        <v>6</v>
      </c>
      <c r="M18" s="5">
        <v>9.6</v>
      </c>
      <c r="N18" s="5">
        <v>11.6</v>
      </c>
      <c r="O18" s="5">
        <v>14.7</v>
      </c>
      <c r="P18" s="5">
        <v>18.100000000000001</v>
      </c>
      <c r="Q18" s="5">
        <v>21.7</v>
      </c>
      <c r="R18" s="25">
        <v>27.7</v>
      </c>
      <c r="T18" s="24"/>
      <c r="U18" s="5"/>
      <c r="V18" s="5"/>
      <c r="W18" s="5"/>
      <c r="X18" s="5"/>
      <c r="Y18" s="65" t="s">
        <v>40</v>
      </c>
      <c r="Z18" s="66"/>
      <c r="AA18" s="5"/>
      <c r="AB18" s="5" t="s">
        <v>11</v>
      </c>
      <c r="AC18" s="5">
        <v>2</v>
      </c>
      <c r="AD18" s="25">
        <v>3.8</v>
      </c>
      <c r="AE18" s="16">
        <v>6</v>
      </c>
      <c r="AF18" s="5">
        <v>9.6</v>
      </c>
      <c r="AG18" s="5">
        <v>11.6</v>
      </c>
      <c r="AH18" s="5">
        <v>14.7</v>
      </c>
      <c r="AI18" s="5">
        <v>18.100000000000001</v>
      </c>
      <c r="AJ18" s="5">
        <v>21.7</v>
      </c>
      <c r="AK18" s="25">
        <v>27.7</v>
      </c>
    </row>
    <row r="19" spans="1:37" ht="20.25" customHeight="1" x14ac:dyDescent="0.3">
      <c r="A19" s="24"/>
      <c r="B19" s="5"/>
      <c r="C19" s="5"/>
      <c r="D19" s="5"/>
      <c r="E19" s="5"/>
      <c r="F19" s="67"/>
      <c r="G19" s="68"/>
      <c r="H19" s="5"/>
      <c r="I19" s="5"/>
      <c r="J19" s="5" t="s">
        <v>12</v>
      </c>
      <c r="K19" s="25">
        <v>1.8</v>
      </c>
      <c r="L19" s="16">
        <v>4</v>
      </c>
      <c r="M19" s="5">
        <v>7.6</v>
      </c>
      <c r="N19" s="5">
        <v>9.6</v>
      </c>
      <c r="O19" s="5">
        <v>12.7</v>
      </c>
      <c r="P19" s="5">
        <v>16.100000000000001</v>
      </c>
      <c r="Q19" s="5">
        <v>19.7</v>
      </c>
      <c r="R19" s="25">
        <v>25.7</v>
      </c>
      <c r="T19" s="24"/>
      <c r="U19" s="5"/>
      <c r="V19" s="5"/>
      <c r="W19" s="5"/>
      <c r="X19" s="5"/>
      <c r="Y19" s="67"/>
      <c r="Z19" s="68"/>
      <c r="AA19" s="5"/>
      <c r="AB19" s="5"/>
      <c r="AC19" s="5" t="s">
        <v>12</v>
      </c>
      <c r="AD19" s="25">
        <v>1.8</v>
      </c>
      <c r="AE19" s="16">
        <v>4</v>
      </c>
      <c r="AF19" s="5">
        <v>7.6</v>
      </c>
      <c r="AG19" s="5">
        <v>9.6</v>
      </c>
      <c r="AH19" s="5">
        <v>12.7</v>
      </c>
      <c r="AI19" s="5">
        <v>16.100000000000001</v>
      </c>
      <c r="AJ19" s="5">
        <v>19.7</v>
      </c>
      <c r="AK19" s="25">
        <v>25.7</v>
      </c>
    </row>
    <row r="20" spans="1:37" ht="20.25" customHeight="1" thickBot="1" x14ac:dyDescent="0.3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8" t="s">
        <v>13</v>
      </c>
      <c r="L20" s="30">
        <v>2.2000000000000002</v>
      </c>
      <c r="M20" s="15">
        <v>5.8</v>
      </c>
      <c r="N20" s="15">
        <v>7.8</v>
      </c>
      <c r="O20" s="15">
        <v>10.9</v>
      </c>
      <c r="P20" s="15">
        <v>14.3</v>
      </c>
      <c r="Q20" s="15">
        <v>17.899999999999999</v>
      </c>
      <c r="R20" s="59">
        <v>23.9</v>
      </c>
      <c r="T20" s="26"/>
      <c r="U20" s="27"/>
      <c r="V20" s="27"/>
      <c r="W20" s="27"/>
      <c r="X20" s="27"/>
      <c r="Y20" s="27"/>
      <c r="Z20" s="27"/>
      <c r="AA20" s="27"/>
      <c r="AB20" s="27"/>
      <c r="AC20" s="27"/>
      <c r="AD20" s="28" t="s">
        <v>13</v>
      </c>
      <c r="AE20" s="30">
        <v>2.2000000000000002</v>
      </c>
      <c r="AF20" s="15">
        <v>5.8</v>
      </c>
      <c r="AG20" s="15">
        <v>7.8</v>
      </c>
      <c r="AH20" s="15">
        <v>10.9</v>
      </c>
      <c r="AI20" s="15">
        <v>14.3</v>
      </c>
      <c r="AJ20" s="15">
        <v>17.899999999999999</v>
      </c>
      <c r="AK20" s="59">
        <v>23.9</v>
      </c>
    </row>
    <row r="21" spans="1:37" ht="20.25" customHeight="1" x14ac:dyDescent="0.3">
      <c r="A21" s="60">
        <v>3000</v>
      </c>
      <c r="B21" s="17">
        <v>2700</v>
      </c>
      <c r="C21" s="17">
        <v>2200</v>
      </c>
      <c r="D21" s="17">
        <v>1800</v>
      </c>
      <c r="E21" s="17">
        <v>1700</v>
      </c>
      <c r="F21" s="17"/>
      <c r="G21" s="17"/>
      <c r="H21" s="17"/>
      <c r="I21" s="17"/>
      <c r="J21" s="17"/>
      <c r="K21" s="29"/>
      <c r="L21" s="31" t="s">
        <v>14</v>
      </c>
      <c r="M21" s="32">
        <v>3.6</v>
      </c>
      <c r="N21" s="32">
        <v>5.6</v>
      </c>
      <c r="O21" s="32">
        <v>8.6999999999999993</v>
      </c>
      <c r="P21" s="32">
        <v>12.1</v>
      </c>
      <c r="Q21" s="32">
        <v>15.7</v>
      </c>
      <c r="R21" s="33">
        <v>21.7</v>
      </c>
      <c r="T21" s="60">
        <f>ROUND(A21+(A21*$AL$5),-2)</f>
        <v>4000</v>
      </c>
      <c r="U21" s="17">
        <f t="shared" ref="U21:Y27" si="0">ROUND(B21+(B21*$AL$5),-2)</f>
        <v>3600</v>
      </c>
      <c r="V21" s="17">
        <f t="shared" si="0"/>
        <v>2900</v>
      </c>
      <c r="W21" s="17">
        <f t="shared" si="0"/>
        <v>2400</v>
      </c>
      <c r="X21" s="17">
        <f t="shared" si="0"/>
        <v>2300</v>
      </c>
      <c r="Y21" s="17"/>
      <c r="Z21" s="17"/>
      <c r="AA21" s="17"/>
      <c r="AB21" s="17"/>
      <c r="AC21" s="17"/>
      <c r="AD21" s="29"/>
      <c r="AE21" s="45" t="s">
        <v>14</v>
      </c>
      <c r="AF21" s="46">
        <v>3.6</v>
      </c>
      <c r="AG21" s="46">
        <v>5.6</v>
      </c>
      <c r="AH21" s="46">
        <v>8.6999999999999993</v>
      </c>
      <c r="AI21" s="46">
        <v>12.1</v>
      </c>
      <c r="AJ21" s="46">
        <v>15.7</v>
      </c>
      <c r="AK21" s="47">
        <v>21.7</v>
      </c>
    </row>
    <row r="22" spans="1:37" ht="20.25" customHeight="1" x14ac:dyDescent="0.3">
      <c r="A22" s="24">
        <v>3500</v>
      </c>
      <c r="B22" s="5">
        <v>3100</v>
      </c>
      <c r="C22" s="5">
        <v>2800</v>
      </c>
      <c r="D22" s="5">
        <v>2200</v>
      </c>
      <c r="E22" s="5">
        <v>2100</v>
      </c>
      <c r="F22" s="5">
        <v>1800</v>
      </c>
      <c r="G22" s="5"/>
      <c r="H22" s="5"/>
      <c r="I22" s="5"/>
      <c r="J22" s="5"/>
      <c r="K22" s="14"/>
      <c r="L22" s="34"/>
      <c r="M22" s="6" t="s">
        <v>15</v>
      </c>
      <c r="N22" s="6">
        <v>2</v>
      </c>
      <c r="O22" s="6">
        <v>5.0999999999999996</v>
      </c>
      <c r="P22" s="6">
        <v>8.5</v>
      </c>
      <c r="Q22" s="6">
        <v>12.1</v>
      </c>
      <c r="R22" s="35">
        <v>18.100000000000001</v>
      </c>
      <c r="T22" s="60">
        <f t="shared" ref="T22:T27" si="1">ROUND(A22+(A22*$AL$5),-2)</f>
        <v>4700</v>
      </c>
      <c r="U22" s="17">
        <f t="shared" si="0"/>
        <v>4100</v>
      </c>
      <c r="V22" s="17">
        <f t="shared" si="0"/>
        <v>3700</v>
      </c>
      <c r="W22" s="17">
        <f t="shared" si="0"/>
        <v>2900</v>
      </c>
      <c r="X22" s="17">
        <f t="shared" si="0"/>
        <v>2800</v>
      </c>
      <c r="Y22" s="17">
        <f t="shared" si="0"/>
        <v>2400</v>
      </c>
      <c r="Z22" s="5"/>
      <c r="AA22" s="5"/>
      <c r="AB22" s="5"/>
      <c r="AC22" s="5"/>
      <c r="AD22" s="14"/>
      <c r="AE22" s="48"/>
      <c r="AF22" s="49" t="s">
        <v>15</v>
      </c>
      <c r="AG22" s="49">
        <v>2</v>
      </c>
      <c r="AH22" s="49">
        <v>5.0999999999999996</v>
      </c>
      <c r="AI22" s="49">
        <v>8.5</v>
      </c>
      <c r="AJ22" s="49">
        <v>12.1</v>
      </c>
      <c r="AK22" s="50">
        <v>18.100000000000001</v>
      </c>
    </row>
    <row r="23" spans="1:37" ht="20.25" customHeight="1" x14ac:dyDescent="0.3">
      <c r="A23" s="24">
        <v>3600</v>
      </c>
      <c r="B23" s="5">
        <v>3200</v>
      </c>
      <c r="C23" s="5">
        <v>2900</v>
      </c>
      <c r="D23" s="5">
        <v>2500</v>
      </c>
      <c r="E23" s="5">
        <v>2400</v>
      </c>
      <c r="F23" s="5">
        <v>2100</v>
      </c>
      <c r="G23" s="5">
        <v>1800</v>
      </c>
      <c r="H23" s="5">
        <v>1700</v>
      </c>
      <c r="I23" s="5"/>
      <c r="J23" s="5"/>
      <c r="K23" s="14"/>
      <c r="L23" s="34"/>
      <c r="M23" s="6"/>
      <c r="N23" s="6" t="s">
        <v>16</v>
      </c>
      <c r="O23" s="6">
        <v>3.1</v>
      </c>
      <c r="P23" s="6">
        <v>6.5</v>
      </c>
      <c r="Q23" s="6">
        <v>1.1000000000000001</v>
      </c>
      <c r="R23" s="35">
        <v>16.100000000000001</v>
      </c>
      <c r="T23" s="60">
        <f t="shared" si="1"/>
        <v>4800</v>
      </c>
      <c r="U23" s="17">
        <f t="shared" si="0"/>
        <v>4300</v>
      </c>
      <c r="V23" s="17">
        <f t="shared" si="0"/>
        <v>3900</v>
      </c>
      <c r="W23" s="17">
        <f t="shared" si="0"/>
        <v>3300</v>
      </c>
      <c r="X23" s="17">
        <f t="shared" si="0"/>
        <v>3200</v>
      </c>
      <c r="Y23" s="17">
        <f t="shared" si="0"/>
        <v>2800</v>
      </c>
      <c r="Z23" s="17">
        <f t="shared" ref="Z23:Z27" si="2">ROUND(G23+(G23*$AL$5),-2)</f>
        <v>2400</v>
      </c>
      <c r="AA23" s="17">
        <f t="shared" ref="AA23:AA27" si="3">ROUND(H23+(H23*$AL$5),-2)</f>
        <v>2300</v>
      </c>
      <c r="AB23" s="5"/>
      <c r="AC23" s="5"/>
      <c r="AD23" s="14"/>
      <c r="AE23" s="48"/>
      <c r="AF23" s="49"/>
      <c r="AG23" s="49" t="s">
        <v>16</v>
      </c>
      <c r="AH23" s="49">
        <v>3.1</v>
      </c>
      <c r="AI23" s="49">
        <v>6.5</v>
      </c>
      <c r="AJ23" s="49">
        <v>1.1000000000000001</v>
      </c>
      <c r="AK23" s="50">
        <v>16.100000000000001</v>
      </c>
    </row>
    <row r="24" spans="1:37" ht="20.25" customHeight="1" x14ac:dyDescent="0.3">
      <c r="A24" s="24">
        <v>4000</v>
      </c>
      <c r="B24" s="5">
        <v>3600</v>
      </c>
      <c r="C24" s="5">
        <v>3200</v>
      </c>
      <c r="D24" s="5">
        <v>2900</v>
      </c>
      <c r="E24" s="5">
        <v>2800</v>
      </c>
      <c r="F24" s="5">
        <v>2400</v>
      </c>
      <c r="G24" s="5">
        <v>2200</v>
      </c>
      <c r="H24" s="5">
        <v>2100</v>
      </c>
      <c r="I24" s="5">
        <v>1800</v>
      </c>
      <c r="J24" s="5">
        <v>1600</v>
      </c>
      <c r="K24" s="14"/>
      <c r="L24" s="34"/>
      <c r="M24" s="6"/>
      <c r="N24" s="6"/>
      <c r="O24" s="6" t="s">
        <v>17</v>
      </c>
      <c r="P24" s="6">
        <v>3.4</v>
      </c>
      <c r="Q24" s="6">
        <v>7</v>
      </c>
      <c r="R24" s="35">
        <v>13</v>
      </c>
      <c r="T24" s="60">
        <f t="shared" si="1"/>
        <v>5300</v>
      </c>
      <c r="U24" s="17">
        <f t="shared" si="0"/>
        <v>4800</v>
      </c>
      <c r="V24" s="17">
        <f t="shared" si="0"/>
        <v>4300</v>
      </c>
      <c r="W24" s="17">
        <f t="shared" si="0"/>
        <v>3900</v>
      </c>
      <c r="X24" s="17">
        <f t="shared" si="0"/>
        <v>3700</v>
      </c>
      <c r="Y24" s="17">
        <f t="shared" si="0"/>
        <v>3200</v>
      </c>
      <c r="Z24" s="17">
        <f t="shared" si="2"/>
        <v>2900</v>
      </c>
      <c r="AA24" s="17">
        <f t="shared" si="3"/>
        <v>2800</v>
      </c>
      <c r="AB24" s="17">
        <f t="shared" ref="AB24:AB27" si="4">ROUND(I24+(I24*$AL$5),-2)</f>
        <v>2400</v>
      </c>
      <c r="AC24" s="17">
        <f t="shared" ref="AC24:AC27" si="5">ROUND(J24+(J24*$AL$5),-2)</f>
        <v>2100</v>
      </c>
      <c r="AD24" s="14"/>
      <c r="AE24" s="48"/>
      <c r="AF24" s="49"/>
      <c r="AG24" s="49"/>
      <c r="AH24" s="49" t="s">
        <v>17</v>
      </c>
      <c r="AI24" s="49">
        <v>3.4</v>
      </c>
      <c r="AJ24" s="49">
        <v>7</v>
      </c>
      <c r="AK24" s="50">
        <v>13</v>
      </c>
    </row>
    <row r="25" spans="1:37" ht="20.25" customHeight="1" x14ac:dyDescent="0.3">
      <c r="A25" s="24">
        <v>4400</v>
      </c>
      <c r="B25" s="5">
        <v>4000</v>
      </c>
      <c r="C25" s="5">
        <v>3600</v>
      </c>
      <c r="D25" s="5">
        <v>3200</v>
      </c>
      <c r="E25" s="5">
        <v>3100</v>
      </c>
      <c r="F25" s="5">
        <v>2900</v>
      </c>
      <c r="G25" s="5">
        <v>2700</v>
      </c>
      <c r="H25" s="5">
        <v>2500</v>
      </c>
      <c r="I25" s="5">
        <v>2200</v>
      </c>
      <c r="J25" s="5">
        <v>2100</v>
      </c>
      <c r="K25" s="14">
        <v>1800</v>
      </c>
      <c r="L25" s="34">
        <v>1600</v>
      </c>
      <c r="M25" s="6"/>
      <c r="N25" s="69" t="s">
        <v>47</v>
      </c>
      <c r="O25" s="70"/>
      <c r="P25" s="6" t="s">
        <v>18</v>
      </c>
      <c r="Q25" s="6">
        <v>3.6</v>
      </c>
      <c r="R25" s="35">
        <v>9.6</v>
      </c>
      <c r="T25" s="60">
        <f t="shared" si="1"/>
        <v>5900</v>
      </c>
      <c r="U25" s="17">
        <f t="shared" si="0"/>
        <v>5300</v>
      </c>
      <c r="V25" s="17">
        <f t="shared" si="0"/>
        <v>4800</v>
      </c>
      <c r="W25" s="17">
        <f t="shared" si="0"/>
        <v>4300</v>
      </c>
      <c r="X25" s="17">
        <f t="shared" si="0"/>
        <v>4100</v>
      </c>
      <c r="Y25" s="17">
        <f t="shared" si="0"/>
        <v>3900</v>
      </c>
      <c r="Z25" s="17">
        <f t="shared" si="2"/>
        <v>3600</v>
      </c>
      <c r="AA25" s="17">
        <f t="shared" si="3"/>
        <v>3300</v>
      </c>
      <c r="AB25" s="17">
        <f t="shared" si="4"/>
        <v>2900</v>
      </c>
      <c r="AC25" s="17">
        <f t="shared" si="5"/>
        <v>2800</v>
      </c>
      <c r="AD25" s="29">
        <f t="shared" ref="AD25:AD27" si="6">ROUND(K25+(K25*$AL$5),-2)</f>
        <v>2400</v>
      </c>
      <c r="AE25" s="48">
        <f>ROUND(L25+(L25*$AM$5),-2)</f>
        <v>2300</v>
      </c>
      <c r="AF25" s="49"/>
      <c r="AG25" s="78" t="s">
        <v>48</v>
      </c>
      <c r="AH25" s="79"/>
      <c r="AI25" s="49" t="s">
        <v>18</v>
      </c>
      <c r="AJ25" s="49">
        <v>3.6</v>
      </c>
      <c r="AK25" s="50">
        <v>9.6</v>
      </c>
    </row>
    <row r="26" spans="1:37" ht="20.25" customHeight="1" x14ac:dyDescent="0.3">
      <c r="A26" s="24">
        <v>4800</v>
      </c>
      <c r="B26" s="5">
        <v>4400</v>
      </c>
      <c r="C26" s="5">
        <v>4200</v>
      </c>
      <c r="D26" s="5">
        <v>3600</v>
      </c>
      <c r="E26" s="5">
        <v>3500</v>
      </c>
      <c r="F26" s="5">
        <v>3200</v>
      </c>
      <c r="G26" s="5">
        <v>3000</v>
      </c>
      <c r="H26" s="5">
        <v>2900</v>
      </c>
      <c r="I26" s="5">
        <v>2800</v>
      </c>
      <c r="J26" s="5">
        <v>2500</v>
      </c>
      <c r="K26" s="14">
        <v>2200</v>
      </c>
      <c r="L26" s="34">
        <v>2000</v>
      </c>
      <c r="M26" s="6">
        <v>1600</v>
      </c>
      <c r="N26" s="71"/>
      <c r="O26" s="72"/>
      <c r="P26" s="6"/>
      <c r="Q26" s="6" t="s">
        <v>19</v>
      </c>
      <c r="R26" s="35">
        <v>6</v>
      </c>
      <c r="T26" s="60">
        <f t="shared" si="1"/>
        <v>6400</v>
      </c>
      <c r="U26" s="17">
        <f t="shared" si="0"/>
        <v>5900</v>
      </c>
      <c r="V26" s="17">
        <f t="shared" si="0"/>
        <v>5600</v>
      </c>
      <c r="W26" s="17">
        <f t="shared" si="0"/>
        <v>4800</v>
      </c>
      <c r="X26" s="17">
        <f t="shared" si="0"/>
        <v>4700</v>
      </c>
      <c r="Y26" s="17">
        <f t="shared" si="0"/>
        <v>4300</v>
      </c>
      <c r="Z26" s="17">
        <f t="shared" si="2"/>
        <v>4000</v>
      </c>
      <c r="AA26" s="17">
        <f t="shared" si="3"/>
        <v>3900</v>
      </c>
      <c r="AB26" s="17">
        <f t="shared" si="4"/>
        <v>3700</v>
      </c>
      <c r="AC26" s="17">
        <f t="shared" si="5"/>
        <v>3300</v>
      </c>
      <c r="AD26" s="29">
        <f t="shared" si="6"/>
        <v>2900</v>
      </c>
      <c r="AE26" s="48">
        <f t="shared" ref="AE26:AF27" si="7">ROUND(L26+(L26*$AM$5),-2)</f>
        <v>2900</v>
      </c>
      <c r="AF26" s="49">
        <f t="shared" si="7"/>
        <v>2300</v>
      </c>
      <c r="AG26" s="79"/>
      <c r="AH26" s="79"/>
      <c r="AI26" s="49"/>
      <c r="AJ26" s="49" t="s">
        <v>19</v>
      </c>
      <c r="AK26" s="50">
        <v>6</v>
      </c>
    </row>
    <row r="27" spans="1:37" ht="20.25" customHeight="1" thickBot="1" x14ac:dyDescent="0.35">
      <c r="A27" s="26">
        <v>5500</v>
      </c>
      <c r="B27" s="27">
        <v>5100</v>
      </c>
      <c r="C27" s="27">
        <v>4700</v>
      </c>
      <c r="D27" s="27">
        <v>4400</v>
      </c>
      <c r="E27" s="27">
        <v>4300</v>
      </c>
      <c r="F27" s="27">
        <v>3900</v>
      </c>
      <c r="G27" s="27">
        <v>3700</v>
      </c>
      <c r="H27" s="27">
        <v>3600</v>
      </c>
      <c r="I27" s="27">
        <v>3300</v>
      </c>
      <c r="J27" s="27">
        <v>3200</v>
      </c>
      <c r="K27" s="61">
        <v>3000</v>
      </c>
      <c r="L27" s="36">
        <v>2800</v>
      </c>
      <c r="M27" s="37">
        <v>2300</v>
      </c>
      <c r="N27" s="37">
        <v>2200</v>
      </c>
      <c r="O27" s="37">
        <v>1700</v>
      </c>
      <c r="P27" s="37"/>
      <c r="Q27" s="37"/>
      <c r="R27" s="38" t="s">
        <v>20</v>
      </c>
      <c r="T27" s="41">
        <f t="shared" si="1"/>
        <v>7300</v>
      </c>
      <c r="U27" s="62">
        <f t="shared" si="0"/>
        <v>6800</v>
      </c>
      <c r="V27" s="62">
        <f t="shared" si="0"/>
        <v>6300</v>
      </c>
      <c r="W27" s="62">
        <f t="shared" si="0"/>
        <v>5900</v>
      </c>
      <c r="X27" s="62">
        <f t="shared" si="0"/>
        <v>5700</v>
      </c>
      <c r="Y27" s="62">
        <f t="shared" si="0"/>
        <v>5200</v>
      </c>
      <c r="Z27" s="62">
        <f t="shared" si="2"/>
        <v>4900</v>
      </c>
      <c r="AA27" s="62">
        <f t="shared" si="3"/>
        <v>4800</v>
      </c>
      <c r="AB27" s="62">
        <f t="shared" si="4"/>
        <v>4400</v>
      </c>
      <c r="AC27" s="62">
        <f t="shared" si="5"/>
        <v>4300</v>
      </c>
      <c r="AD27" s="63">
        <f t="shared" si="6"/>
        <v>4000</v>
      </c>
      <c r="AE27" s="57">
        <f t="shared" si="7"/>
        <v>4000</v>
      </c>
      <c r="AF27" s="52">
        <f t="shared" si="7"/>
        <v>3300</v>
      </c>
      <c r="AG27" s="52">
        <f t="shared" ref="AG27" si="8">ROUND(N27+(N27*$AM$5),-2)</f>
        <v>3100</v>
      </c>
      <c r="AH27" s="52">
        <f t="shared" ref="AH27" si="9">ROUND(O27+(O27*$AM$5),-2)</f>
        <v>2400</v>
      </c>
      <c r="AI27" s="52"/>
      <c r="AJ27" s="52"/>
      <c r="AK27" s="53" t="s">
        <v>20</v>
      </c>
    </row>
    <row r="28" spans="1:37" ht="7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3">
      <c r="A29" s="73" t="s">
        <v>21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T29" s="73" t="s">
        <v>49</v>
      </c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</row>
    <row r="30" spans="1:37" x14ac:dyDescent="0.3">
      <c r="C30" s="3"/>
      <c r="V30" s="3"/>
    </row>
    <row r="31" spans="1:37" x14ac:dyDescent="0.3">
      <c r="C31" s="3"/>
      <c r="V31" s="3"/>
    </row>
    <row r="32" spans="1:37" x14ac:dyDescent="0.3">
      <c r="C32" s="3"/>
      <c r="Q32" s="43"/>
      <c r="R32" s="43"/>
      <c r="V32" s="3"/>
      <c r="AJ32" s="43"/>
      <c r="AK32" s="43"/>
    </row>
    <row r="33" spans="3:22" x14ac:dyDescent="0.3">
      <c r="C33" s="3"/>
      <c r="V33" s="3"/>
    </row>
  </sheetData>
  <mergeCells count="12">
    <mergeCell ref="T29:AK29"/>
    <mergeCell ref="T4:X4"/>
    <mergeCell ref="T6:T8"/>
    <mergeCell ref="W7:AK8"/>
    <mergeCell ref="Y18:Z19"/>
    <mergeCell ref="AG25:AH26"/>
    <mergeCell ref="A4:E4"/>
    <mergeCell ref="F18:G19"/>
    <mergeCell ref="N25:O26"/>
    <mergeCell ref="A29:R29"/>
    <mergeCell ref="A6:A8"/>
    <mergeCell ref="D7:R8"/>
  </mergeCells>
  <phoneticPr fontId="1" type="noConversion"/>
  <printOptions horizontalCentered="1" verticalCentere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1"/>
  <sheetViews>
    <sheetView showGridLines="0" tabSelected="1" zoomScale="85" zoomScaleNormal="85" workbookViewId="0">
      <selection activeCell="AH36" sqref="AH36"/>
    </sheetView>
  </sheetViews>
  <sheetFormatPr defaultRowHeight="13.5" x14ac:dyDescent="0.3"/>
  <cols>
    <col min="1" max="22" width="6" style="2" customWidth="1"/>
    <col min="23" max="23" width="1" style="2" customWidth="1"/>
    <col min="24" max="45" width="6" style="2" customWidth="1"/>
    <col min="46" max="16384" width="9" style="2"/>
  </cols>
  <sheetData>
    <row r="1" spans="1:47" ht="16.5" x14ac:dyDescent="0.3">
      <c r="A1" s="64" t="s">
        <v>41</v>
      </c>
      <c r="B1" s="64"/>
      <c r="C1" s="64"/>
      <c r="D1" s="64"/>
      <c r="E1" s="64"/>
      <c r="F1" s="64"/>
      <c r="X1" s="64" t="s">
        <v>52</v>
      </c>
      <c r="Y1" s="64"/>
      <c r="Z1" s="64"/>
      <c r="AA1" s="64"/>
      <c r="AB1" s="64"/>
      <c r="AC1" s="64"/>
    </row>
    <row r="2" spans="1:47" ht="9.75" customHeight="1" x14ac:dyDescent="0.3">
      <c r="A2" s="4"/>
      <c r="B2" s="4"/>
      <c r="C2" s="4"/>
      <c r="D2" s="4"/>
      <c r="E2" s="4"/>
      <c r="X2" s="20"/>
      <c r="Y2" s="20"/>
      <c r="Z2" s="20"/>
      <c r="AA2" s="20"/>
      <c r="AB2" s="20"/>
      <c r="AT2" s="43">
        <v>0.33300000000000002</v>
      </c>
      <c r="AU2" s="43">
        <v>0.42899999999999999</v>
      </c>
    </row>
    <row r="3" spans="1:47" x14ac:dyDescent="0.3">
      <c r="A3" s="82" t="s">
        <v>3</v>
      </c>
      <c r="B3" s="10" t="s">
        <v>44</v>
      </c>
      <c r="C3" s="10">
        <v>1500</v>
      </c>
      <c r="X3" s="82" t="s">
        <v>3</v>
      </c>
      <c r="Y3" s="10" t="s">
        <v>44</v>
      </c>
      <c r="Z3" s="7">
        <v>2000</v>
      </c>
      <c r="AT3" s="44"/>
    </row>
    <row r="4" spans="1:47" x14ac:dyDescent="0.3">
      <c r="A4" s="83"/>
      <c r="B4" s="11" t="s">
        <v>45</v>
      </c>
      <c r="C4" s="11">
        <v>1300</v>
      </c>
      <c r="D4" s="77" t="s">
        <v>50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X4" s="83"/>
      <c r="Y4" s="11" t="s">
        <v>45</v>
      </c>
      <c r="Z4" s="8">
        <v>1600</v>
      </c>
      <c r="AA4" s="77" t="s">
        <v>50</v>
      </c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44"/>
    </row>
    <row r="5" spans="1:47" x14ac:dyDescent="0.3">
      <c r="A5" s="84"/>
      <c r="B5" s="12" t="s">
        <v>0</v>
      </c>
      <c r="C5" s="12">
        <v>900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X5" s="84"/>
      <c r="Y5" s="12" t="s">
        <v>0</v>
      </c>
      <c r="Z5" s="9">
        <v>1000</v>
      </c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</row>
    <row r="6" spans="1:47" ht="14.25" thickBot="1" x14ac:dyDescent="0.35"/>
    <row r="7" spans="1:47" ht="20.25" customHeight="1" x14ac:dyDescent="0.3">
      <c r="A7" s="21" t="s">
        <v>1</v>
      </c>
      <c r="B7" s="22">
        <v>3.3</v>
      </c>
      <c r="C7" s="22">
        <v>6.5</v>
      </c>
      <c r="D7" s="22">
        <v>10.5</v>
      </c>
      <c r="E7" s="22">
        <v>11.3</v>
      </c>
      <c r="F7" s="22">
        <v>13.9</v>
      </c>
      <c r="G7" s="22">
        <v>15.5</v>
      </c>
      <c r="H7" s="22">
        <v>16.5</v>
      </c>
      <c r="I7" s="22">
        <v>18.3</v>
      </c>
      <c r="J7" s="22">
        <v>20.3</v>
      </c>
      <c r="K7" s="23">
        <v>22.1</v>
      </c>
      <c r="L7" s="58">
        <v>24.3</v>
      </c>
      <c r="M7" s="22">
        <v>27.9</v>
      </c>
      <c r="N7" s="22">
        <v>29.9</v>
      </c>
      <c r="O7" s="22">
        <v>34.4</v>
      </c>
      <c r="P7" s="22">
        <v>39</v>
      </c>
      <c r="Q7" s="22">
        <v>43</v>
      </c>
      <c r="R7" s="22">
        <v>45</v>
      </c>
      <c r="S7" s="22">
        <v>45</v>
      </c>
      <c r="T7" s="22">
        <v>47.2</v>
      </c>
      <c r="U7" s="22">
        <v>50.7</v>
      </c>
      <c r="V7" s="23">
        <v>53.7</v>
      </c>
      <c r="X7" s="21" t="s">
        <v>1</v>
      </c>
      <c r="Y7" s="22">
        <v>3.3</v>
      </c>
      <c r="Z7" s="22">
        <v>6.5</v>
      </c>
      <c r="AA7" s="22">
        <v>10.5</v>
      </c>
      <c r="AB7" s="22">
        <v>11.3</v>
      </c>
      <c r="AC7" s="22">
        <v>13.9</v>
      </c>
      <c r="AD7" s="22">
        <v>15.5</v>
      </c>
      <c r="AE7" s="22">
        <v>16.5</v>
      </c>
      <c r="AF7" s="22">
        <v>18.3</v>
      </c>
      <c r="AG7" s="22">
        <v>20.3</v>
      </c>
      <c r="AH7" s="23">
        <v>22.1</v>
      </c>
      <c r="AI7" s="58">
        <v>24.3</v>
      </c>
      <c r="AJ7" s="22">
        <v>27.9</v>
      </c>
      <c r="AK7" s="22">
        <v>29.9</v>
      </c>
      <c r="AL7" s="22">
        <v>34.4</v>
      </c>
      <c r="AM7" s="22">
        <v>39</v>
      </c>
      <c r="AN7" s="22">
        <v>43</v>
      </c>
      <c r="AO7" s="22">
        <v>45</v>
      </c>
      <c r="AP7" s="22">
        <v>45</v>
      </c>
      <c r="AQ7" s="22">
        <v>47.2</v>
      </c>
      <c r="AR7" s="22">
        <v>50.7</v>
      </c>
      <c r="AS7" s="23">
        <v>53.7</v>
      </c>
    </row>
    <row r="8" spans="1:47" ht="20.25" customHeight="1" x14ac:dyDescent="0.3">
      <c r="A8" s="24"/>
      <c r="B8" s="5" t="s">
        <v>4</v>
      </c>
      <c r="C8" s="5">
        <v>3.2</v>
      </c>
      <c r="D8" s="5">
        <v>7.2</v>
      </c>
      <c r="E8" s="5">
        <v>8</v>
      </c>
      <c r="F8" s="5">
        <v>10.6</v>
      </c>
      <c r="G8" s="5">
        <v>12.2</v>
      </c>
      <c r="H8" s="5">
        <v>13.2</v>
      </c>
      <c r="I8" s="5">
        <v>15</v>
      </c>
      <c r="J8" s="5">
        <v>17</v>
      </c>
      <c r="K8" s="25">
        <v>18.8</v>
      </c>
      <c r="L8" s="16">
        <v>21</v>
      </c>
      <c r="M8" s="5">
        <v>24.6</v>
      </c>
      <c r="N8" s="5">
        <v>26.6</v>
      </c>
      <c r="O8" s="5">
        <v>31.1</v>
      </c>
      <c r="P8" s="5">
        <v>35.700000000000003</v>
      </c>
      <c r="Q8" s="5">
        <v>39.700000000000003</v>
      </c>
      <c r="R8" s="5">
        <v>41.7</v>
      </c>
      <c r="S8" s="5">
        <v>41.7</v>
      </c>
      <c r="T8" s="5">
        <v>43.9</v>
      </c>
      <c r="U8" s="5">
        <v>47.4</v>
      </c>
      <c r="V8" s="25">
        <v>50.4</v>
      </c>
      <c r="X8" s="24"/>
      <c r="Y8" s="5" t="s">
        <v>4</v>
      </c>
      <c r="Z8" s="5">
        <v>3.2</v>
      </c>
      <c r="AA8" s="5">
        <v>7.2</v>
      </c>
      <c r="AB8" s="5">
        <v>8</v>
      </c>
      <c r="AC8" s="5">
        <v>10.6</v>
      </c>
      <c r="AD8" s="5">
        <v>12.2</v>
      </c>
      <c r="AE8" s="5">
        <v>13.2</v>
      </c>
      <c r="AF8" s="5">
        <v>15</v>
      </c>
      <c r="AG8" s="5">
        <v>17</v>
      </c>
      <c r="AH8" s="25">
        <v>18.8</v>
      </c>
      <c r="AI8" s="16">
        <v>21</v>
      </c>
      <c r="AJ8" s="5">
        <v>24.6</v>
      </c>
      <c r="AK8" s="5">
        <v>26.6</v>
      </c>
      <c r="AL8" s="5">
        <v>31.1</v>
      </c>
      <c r="AM8" s="5">
        <v>35.700000000000003</v>
      </c>
      <c r="AN8" s="5">
        <v>39.700000000000003</v>
      </c>
      <c r="AO8" s="5">
        <v>41.7</v>
      </c>
      <c r="AP8" s="5">
        <v>41.7</v>
      </c>
      <c r="AQ8" s="5">
        <v>43.9</v>
      </c>
      <c r="AR8" s="5">
        <v>47.4</v>
      </c>
      <c r="AS8" s="25">
        <v>50.4</v>
      </c>
    </row>
    <row r="9" spans="1:47" ht="20.25" customHeight="1" x14ac:dyDescent="0.3">
      <c r="A9" s="24"/>
      <c r="B9" s="5"/>
      <c r="C9" s="5" t="s">
        <v>5</v>
      </c>
      <c r="D9" s="5">
        <v>4</v>
      </c>
      <c r="E9" s="5">
        <v>4.8</v>
      </c>
      <c r="F9" s="5">
        <v>7.4</v>
      </c>
      <c r="G9" s="5">
        <v>9</v>
      </c>
      <c r="H9" s="5">
        <v>10</v>
      </c>
      <c r="I9" s="5">
        <v>11.8</v>
      </c>
      <c r="J9" s="5">
        <v>13.8</v>
      </c>
      <c r="K9" s="25">
        <v>15.6</v>
      </c>
      <c r="L9" s="16">
        <v>17.8</v>
      </c>
      <c r="M9" s="5">
        <v>21.4</v>
      </c>
      <c r="N9" s="5">
        <v>23.4</v>
      </c>
      <c r="O9" s="5">
        <v>27.9</v>
      </c>
      <c r="P9" s="5">
        <v>32.5</v>
      </c>
      <c r="Q9" s="5">
        <v>36.5</v>
      </c>
      <c r="R9" s="5">
        <v>38.5</v>
      </c>
      <c r="S9" s="5">
        <v>38.5</v>
      </c>
      <c r="T9" s="5">
        <v>40.700000000000003</v>
      </c>
      <c r="U9" s="5">
        <v>44.2</v>
      </c>
      <c r="V9" s="25">
        <v>47.2</v>
      </c>
      <c r="X9" s="24"/>
      <c r="Y9" s="5"/>
      <c r="Z9" s="5" t="s">
        <v>5</v>
      </c>
      <c r="AA9" s="5">
        <v>4</v>
      </c>
      <c r="AB9" s="5">
        <v>4.8</v>
      </c>
      <c r="AC9" s="5">
        <v>7.4</v>
      </c>
      <c r="AD9" s="5">
        <v>9</v>
      </c>
      <c r="AE9" s="5">
        <v>10</v>
      </c>
      <c r="AF9" s="5">
        <v>11.8</v>
      </c>
      <c r="AG9" s="5">
        <v>13.8</v>
      </c>
      <c r="AH9" s="25">
        <v>15.6</v>
      </c>
      <c r="AI9" s="16">
        <v>17.8</v>
      </c>
      <c r="AJ9" s="5">
        <v>21.4</v>
      </c>
      <c r="AK9" s="5">
        <v>23.4</v>
      </c>
      <c r="AL9" s="5">
        <v>27.9</v>
      </c>
      <c r="AM9" s="5">
        <v>32.5</v>
      </c>
      <c r="AN9" s="5">
        <v>36.5</v>
      </c>
      <c r="AO9" s="5">
        <v>38.5</v>
      </c>
      <c r="AP9" s="5">
        <v>38.5</v>
      </c>
      <c r="AQ9" s="5">
        <v>40.700000000000003</v>
      </c>
      <c r="AR9" s="5">
        <v>44.2</v>
      </c>
      <c r="AS9" s="25">
        <v>47.2</v>
      </c>
    </row>
    <row r="10" spans="1:47" ht="20.25" customHeight="1" x14ac:dyDescent="0.3">
      <c r="A10" s="24"/>
      <c r="B10" s="5"/>
      <c r="C10" s="5"/>
      <c r="D10" s="5" t="s">
        <v>6</v>
      </c>
      <c r="E10" s="5">
        <v>0.8</v>
      </c>
      <c r="F10" s="5">
        <v>3.4</v>
      </c>
      <c r="G10" s="5">
        <v>5</v>
      </c>
      <c r="H10" s="5">
        <v>6</v>
      </c>
      <c r="I10" s="5">
        <v>7.8</v>
      </c>
      <c r="J10" s="5">
        <v>9.8000000000000007</v>
      </c>
      <c r="K10" s="25">
        <v>11.6</v>
      </c>
      <c r="L10" s="16">
        <v>13.8</v>
      </c>
      <c r="M10" s="5">
        <v>17.399999999999999</v>
      </c>
      <c r="N10" s="5">
        <v>19.399999999999999</v>
      </c>
      <c r="O10" s="5">
        <v>23.9</v>
      </c>
      <c r="P10" s="5">
        <v>28.5</v>
      </c>
      <c r="Q10" s="5">
        <v>32.5</v>
      </c>
      <c r="R10" s="5">
        <v>34.5</v>
      </c>
      <c r="S10" s="5">
        <v>34.5</v>
      </c>
      <c r="T10" s="5">
        <v>36.700000000000003</v>
      </c>
      <c r="U10" s="5">
        <v>40.200000000000003</v>
      </c>
      <c r="V10" s="25">
        <v>43.2</v>
      </c>
      <c r="X10" s="24"/>
      <c r="Y10" s="5"/>
      <c r="Z10" s="5"/>
      <c r="AA10" s="5" t="s">
        <v>6</v>
      </c>
      <c r="AB10" s="5">
        <v>0.8</v>
      </c>
      <c r="AC10" s="5">
        <v>3.4</v>
      </c>
      <c r="AD10" s="5">
        <v>5</v>
      </c>
      <c r="AE10" s="5">
        <v>6</v>
      </c>
      <c r="AF10" s="5">
        <v>7.8</v>
      </c>
      <c r="AG10" s="5">
        <v>9.8000000000000007</v>
      </c>
      <c r="AH10" s="25">
        <v>11.6</v>
      </c>
      <c r="AI10" s="16">
        <v>13.8</v>
      </c>
      <c r="AJ10" s="5">
        <v>17.399999999999999</v>
      </c>
      <c r="AK10" s="5">
        <v>19.399999999999999</v>
      </c>
      <c r="AL10" s="5">
        <v>23.9</v>
      </c>
      <c r="AM10" s="5">
        <v>28.5</v>
      </c>
      <c r="AN10" s="5">
        <v>32.5</v>
      </c>
      <c r="AO10" s="5">
        <v>34.5</v>
      </c>
      <c r="AP10" s="5">
        <v>34.5</v>
      </c>
      <c r="AQ10" s="5">
        <v>36.700000000000003</v>
      </c>
      <c r="AR10" s="5">
        <v>40.200000000000003</v>
      </c>
      <c r="AS10" s="25">
        <v>43.2</v>
      </c>
    </row>
    <row r="11" spans="1:47" ht="20.25" customHeight="1" x14ac:dyDescent="0.3">
      <c r="A11" s="24"/>
      <c r="B11" s="5"/>
      <c r="C11" s="5"/>
      <c r="D11" s="5"/>
      <c r="E11" s="5" t="s">
        <v>29</v>
      </c>
      <c r="F11" s="5">
        <v>2.6</v>
      </c>
      <c r="G11" s="5">
        <v>4.2</v>
      </c>
      <c r="H11" s="5">
        <v>5.2</v>
      </c>
      <c r="I11" s="5">
        <v>7</v>
      </c>
      <c r="J11" s="5">
        <v>9</v>
      </c>
      <c r="K11" s="25">
        <v>10.8</v>
      </c>
      <c r="L11" s="16">
        <v>13</v>
      </c>
      <c r="M11" s="5">
        <v>16.600000000000001</v>
      </c>
      <c r="N11" s="5">
        <v>18.600000000000001</v>
      </c>
      <c r="O11" s="5">
        <v>23.1</v>
      </c>
      <c r="P11" s="5">
        <v>27.7</v>
      </c>
      <c r="Q11" s="5">
        <v>31.7</v>
      </c>
      <c r="R11" s="5">
        <v>33.700000000000003</v>
      </c>
      <c r="S11" s="5">
        <v>33.700000000000003</v>
      </c>
      <c r="T11" s="5">
        <v>35.9</v>
      </c>
      <c r="U11" s="5">
        <v>39.4</v>
      </c>
      <c r="V11" s="25">
        <v>42.4</v>
      </c>
      <c r="X11" s="24"/>
      <c r="Y11" s="5"/>
      <c r="Z11" s="5"/>
      <c r="AA11" s="5"/>
      <c r="AB11" s="5" t="s">
        <v>29</v>
      </c>
      <c r="AC11" s="5">
        <v>2.6</v>
      </c>
      <c r="AD11" s="5">
        <v>4.2</v>
      </c>
      <c r="AE11" s="5">
        <v>5.2</v>
      </c>
      <c r="AF11" s="5">
        <v>7</v>
      </c>
      <c r="AG11" s="5">
        <v>9</v>
      </c>
      <c r="AH11" s="25">
        <v>10.8</v>
      </c>
      <c r="AI11" s="16">
        <v>13</v>
      </c>
      <c r="AJ11" s="5">
        <v>16.600000000000001</v>
      </c>
      <c r="AK11" s="5">
        <v>18.600000000000001</v>
      </c>
      <c r="AL11" s="5">
        <v>23.1</v>
      </c>
      <c r="AM11" s="5">
        <v>27.7</v>
      </c>
      <c r="AN11" s="5">
        <v>31.7</v>
      </c>
      <c r="AO11" s="5">
        <v>33.700000000000003</v>
      </c>
      <c r="AP11" s="5">
        <v>33.700000000000003</v>
      </c>
      <c r="AQ11" s="5">
        <v>35.9</v>
      </c>
      <c r="AR11" s="5">
        <v>39.4</v>
      </c>
      <c r="AS11" s="25">
        <v>42.4</v>
      </c>
    </row>
    <row r="12" spans="1:47" ht="20.25" customHeight="1" x14ac:dyDescent="0.3">
      <c r="A12" s="24"/>
      <c r="B12" s="5"/>
      <c r="C12" s="5"/>
      <c r="D12" s="5"/>
      <c r="E12" s="5"/>
      <c r="F12" s="5" t="s">
        <v>30</v>
      </c>
      <c r="G12" s="5">
        <v>1.6</v>
      </c>
      <c r="H12" s="5">
        <v>2.6</v>
      </c>
      <c r="I12" s="5">
        <v>4.4000000000000004</v>
      </c>
      <c r="J12" s="5">
        <v>6.4</v>
      </c>
      <c r="K12" s="25">
        <v>8.1999999999999993</v>
      </c>
      <c r="L12" s="16">
        <v>10.4</v>
      </c>
      <c r="M12" s="5">
        <v>14</v>
      </c>
      <c r="N12" s="5">
        <v>16</v>
      </c>
      <c r="O12" s="5">
        <v>20.5</v>
      </c>
      <c r="P12" s="5">
        <v>25.1</v>
      </c>
      <c r="Q12" s="5">
        <v>29.1</v>
      </c>
      <c r="R12" s="5">
        <v>31.1</v>
      </c>
      <c r="S12" s="5">
        <v>31.1</v>
      </c>
      <c r="T12" s="5">
        <v>33.299999999999997</v>
      </c>
      <c r="U12" s="5">
        <v>36.799999999999997</v>
      </c>
      <c r="V12" s="25">
        <v>39.799999999999997</v>
      </c>
      <c r="X12" s="24"/>
      <c r="Y12" s="5"/>
      <c r="Z12" s="5"/>
      <c r="AA12" s="5"/>
      <c r="AB12" s="5"/>
      <c r="AC12" s="5" t="s">
        <v>30</v>
      </c>
      <c r="AD12" s="5">
        <v>1.6</v>
      </c>
      <c r="AE12" s="5">
        <v>2.6</v>
      </c>
      <c r="AF12" s="5">
        <v>4.4000000000000004</v>
      </c>
      <c r="AG12" s="5">
        <v>6.4</v>
      </c>
      <c r="AH12" s="25">
        <v>8.1999999999999993</v>
      </c>
      <c r="AI12" s="16">
        <v>10.4</v>
      </c>
      <c r="AJ12" s="5">
        <v>14</v>
      </c>
      <c r="AK12" s="5">
        <v>16</v>
      </c>
      <c r="AL12" s="5">
        <v>20.5</v>
      </c>
      <c r="AM12" s="5">
        <v>25.1</v>
      </c>
      <c r="AN12" s="5">
        <v>29.1</v>
      </c>
      <c r="AO12" s="5">
        <v>31.1</v>
      </c>
      <c r="AP12" s="5">
        <v>31.1</v>
      </c>
      <c r="AQ12" s="5">
        <v>33.299999999999997</v>
      </c>
      <c r="AR12" s="5">
        <v>36.799999999999997</v>
      </c>
      <c r="AS12" s="25">
        <v>39.799999999999997</v>
      </c>
    </row>
    <row r="13" spans="1:47" ht="20.25" customHeight="1" x14ac:dyDescent="0.3">
      <c r="A13" s="24"/>
      <c r="B13" s="5"/>
      <c r="C13" s="5"/>
      <c r="D13" s="5"/>
      <c r="E13" s="5"/>
      <c r="F13" s="5"/>
      <c r="G13" s="5" t="s">
        <v>31</v>
      </c>
      <c r="H13" s="5">
        <v>1</v>
      </c>
      <c r="I13" s="5">
        <v>2.8</v>
      </c>
      <c r="J13" s="5">
        <v>4.8</v>
      </c>
      <c r="K13" s="25">
        <v>6.6</v>
      </c>
      <c r="L13" s="16">
        <v>8.8000000000000007</v>
      </c>
      <c r="M13" s="5">
        <v>12.4</v>
      </c>
      <c r="N13" s="5">
        <v>14.4</v>
      </c>
      <c r="O13" s="5">
        <v>18.899999999999999</v>
      </c>
      <c r="P13" s="5">
        <v>23.5</v>
      </c>
      <c r="Q13" s="5">
        <v>27.5</v>
      </c>
      <c r="R13" s="5">
        <v>29.5</v>
      </c>
      <c r="S13" s="5">
        <v>29.5</v>
      </c>
      <c r="T13" s="5">
        <v>31.7</v>
      </c>
      <c r="U13" s="5">
        <v>35.200000000000003</v>
      </c>
      <c r="V13" s="25">
        <v>38.200000000000003</v>
      </c>
      <c r="X13" s="24"/>
      <c r="Y13" s="5"/>
      <c r="Z13" s="5"/>
      <c r="AA13" s="5"/>
      <c r="AB13" s="5"/>
      <c r="AC13" s="5"/>
      <c r="AD13" s="5" t="s">
        <v>31</v>
      </c>
      <c r="AE13" s="5">
        <v>1</v>
      </c>
      <c r="AF13" s="5">
        <v>2.8</v>
      </c>
      <c r="AG13" s="5">
        <v>4.8</v>
      </c>
      <c r="AH13" s="25">
        <v>6.6</v>
      </c>
      <c r="AI13" s="16">
        <v>8.8000000000000007</v>
      </c>
      <c r="AJ13" s="5">
        <v>12.4</v>
      </c>
      <c r="AK13" s="5">
        <v>14.4</v>
      </c>
      <c r="AL13" s="5">
        <v>18.899999999999999</v>
      </c>
      <c r="AM13" s="5">
        <v>23.5</v>
      </c>
      <c r="AN13" s="5">
        <v>27.5</v>
      </c>
      <c r="AO13" s="5">
        <v>29.5</v>
      </c>
      <c r="AP13" s="5">
        <v>29.5</v>
      </c>
      <c r="AQ13" s="5">
        <v>31.7</v>
      </c>
      <c r="AR13" s="5">
        <v>35.200000000000003</v>
      </c>
      <c r="AS13" s="25">
        <v>38.200000000000003</v>
      </c>
    </row>
    <row r="14" spans="1:47" ht="20.25" customHeight="1" x14ac:dyDescent="0.3">
      <c r="A14" s="24"/>
      <c r="B14" s="5"/>
      <c r="C14" s="5"/>
      <c r="D14" s="5"/>
      <c r="E14" s="5"/>
      <c r="F14" s="5"/>
      <c r="G14" s="5"/>
      <c r="H14" s="5" t="s">
        <v>32</v>
      </c>
      <c r="I14" s="5">
        <v>1.8</v>
      </c>
      <c r="J14" s="5">
        <v>3.8</v>
      </c>
      <c r="K14" s="25">
        <v>5.6</v>
      </c>
      <c r="L14" s="16">
        <v>7.8</v>
      </c>
      <c r="M14" s="5">
        <v>11.4</v>
      </c>
      <c r="N14" s="5">
        <v>13.4</v>
      </c>
      <c r="O14" s="5">
        <v>17.899999999999999</v>
      </c>
      <c r="P14" s="5">
        <v>22.5</v>
      </c>
      <c r="Q14" s="5">
        <v>26.5</v>
      </c>
      <c r="R14" s="5">
        <v>28.5</v>
      </c>
      <c r="S14" s="5">
        <v>28.5</v>
      </c>
      <c r="T14" s="5">
        <v>30.7</v>
      </c>
      <c r="U14" s="5">
        <v>34.200000000000003</v>
      </c>
      <c r="V14" s="25">
        <v>37.200000000000003</v>
      </c>
      <c r="X14" s="24"/>
      <c r="Y14" s="5"/>
      <c r="Z14" s="5"/>
      <c r="AA14" s="5"/>
      <c r="AB14" s="5"/>
      <c r="AC14" s="5"/>
      <c r="AD14" s="5"/>
      <c r="AE14" s="5" t="s">
        <v>32</v>
      </c>
      <c r="AF14" s="5">
        <v>1.8</v>
      </c>
      <c r="AG14" s="5">
        <v>3.8</v>
      </c>
      <c r="AH14" s="25">
        <v>5.6</v>
      </c>
      <c r="AI14" s="16">
        <v>7.8</v>
      </c>
      <c r="AJ14" s="5">
        <v>11.4</v>
      </c>
      <c r="AK14" s="5">
        <v>13.4</v>
      </c>
      <c r="AL14" s="5">
        <v>17.899999999999999</v>
      </c>
      <c r="AM14" s="5">
        <v>22.5</v>
      </c>
      <c r="AN14" s="5">
        <v>26.5</v>
      </c>
      <c r="AO14" s="5">
        <v>28.5</v>
      </c>
      <c r="AP14" s="5">
        <v>28.5</v>
      </c>
      <c r="AQ14" s="5">
        <v>30.7</v>
      </c>
      <c r="AR14" s="5">
        <v>34.200000000000003</v>
      </c>
      <c r="AS14" s="25">
        <v>37.200000000000003</v>
      </c>
    </row>
    <row r="15" spans="1:47" ht="20.25" customHeight="1" x14ac:dyDescent="0.3">
      <c r="A15" s="24"/>
      <c r="B15" s="5"/>
      <c r="C15" s="5"/>
      <c r="D15" s="5"/>
      <c r="E15" s="5"/>
      <c r="F15" s="5"/>
      <c r="G15" s="5"/>
      <c r="H15" s="5"/>
      <c r="I15" s="5" t="s">
        <v>33</v>
      </c>
      <c r="J15" s="5">
        <v>2</v>
      </c>
      <c r="K15" s="25">
        <v>3.8</v>
      </c>
      <c r="L15" s="16">
        <v>6</v>
      </c>
      <c r="M15" s="5">
        <v>9.6</v>
      </c>
      <c r="N15" s="5">
        <v>11.6</v>
      </c>
      <c r="O15" s="5">
        <v>16.100000000000001</v>
      </c>
      <c r="P15" s="5">
        <v>20.7</v>
      </c>
      <c r="Q15" s="5">
        <v>24.7</v>
      </c>
      <c r="R15" s="5">
        <v>26.7</v>
      </c>
      <c r="S15" s="5">
        <v>26.7</v>
      </c>
      <c r="T15" s="5">
        <v>28.9</v>
      </c>
      <c r="U15" s="5">
        <v>32.4</v>
      </c>
      <c r="V15" s="25">
        <v>35.4</v>
      </c>
      <c r="X15" s="24"/>
      <c r="Y15" s="5"/>
      <c r="Z15" s="5"/>
      <c r="AA15" s="5"/>
      <c r="AB15" s="5"/>
      <c r="AC15" s="5"/>
      <c r="AD15" s="5"/>
      <c r="AE15" s="5"/>
      <c r="AF15" s="5" t="s">
        <v>33</v>
      </c>
      <c r="AG15" s="5">
        <v>2</v>
      </c>
      <c r="AH15" s="25">
        <v>3.8</v>
      </c>
      <c r="AI15" s="16">
        <v>6</v>
      </c>
      <c r="AJ15" s="5">
        <v>9.6</v>
      </c>
      <c r="AK15" s="5">
        <v>11.6</v>
      </c>
      <c r="AL15" s="5">
        <v>16.100000000000001</v>
      </c>
      <c r="AM15" s="5">
        <v>20.7</v>
      </c>
      <c r="AN15" s="5">
        <v>24.7</v>
      </c>
      <c r="AO15" s="5">
        <v>26.7</v>
      </c>
      <c r="AP15" s="5">
        <v>26.7</v>
      </c>
      <c r="AQ15" s="5">
        <v>28.9</v>
      </c>
      <c r="AR15" s="5">
        <v>32.4</v>
      </c>
      <c r="AS15" s="25">
        <v>35.4</v>
      </c>
    </row>
    <row r="16" spans="1:47" ht="20.25" customHeight="1" x14ac:dyDescent="0.3">
      <c r="A16" s="24"/>
      <c r="B16" s="5"/>
      <c r="C16" s="5"/>
      <c r="D16" s="5"/>
      <c r="E16" s="5"/>
      <c r="F16" s="5"/>
      <c r="G16" s="80" t="s">
        <v>39</v>
      </c>
      <c r="H16" s="80"/>
      <c r="I16" s="5"/>
      <c r="J16" s="5" t="s">
        <v>22</v>
      </c>
      <c r="K16" s="25">
        <v>1.8</v>
      </c>
      <c r="L16" s="16">
        <v>4</v>
      </c>
      <c r="M16" s="5">
        <v>7.6</v>
      </c>
      <c r="N16" s="5">
        <v>9.6</v>
      </c>
      <c r="O16" s="5">
        <v>14.1</v>
      </c>
      <c r="P16" s="5">
        <v>18.7</v>
      </c>
      <c r="Q16" s="5">
        <v>22.7</v>
      </c>
      <c r="R16" s="5">
        <v>24.7</v>
      </c>
      <c r="S16" s="5">
        <v>24.7</v>
      </c>
      <c r="T16" s="5">
        <v>26.9</v>
      </c>
      <c r="U16" s="5">
        <v>30.4</v>
      </c>
      <c r="V16" s="25">
        <v>33.4</v>
      </c>
      <c r="X16" s="24"/>
      <c r="Y16" s="5"/>
      <c r="Z16" s="5"/>
      <c r="AA16" s="5"/>
      <c r="AB16" s="5"/>
      <c r="AC16" s="5"/>
      <c r="AD16" s="86" t="s">
        <v>40</v>
      </c>
      <c r="AE16" s="80"/>
      <c r="AF16" s="5"/>
      <c r="AG16" s="5" t="s">
        <v>22</v>
      </c>
      <c r="AH16" s="25">
        <v>1.8</v>
      </c>
      <c r="AI16" s="16">
        <v>4</v>
      </c>
      <c r="AJ16" s="5">
        <v>7.6</v>
      </c>
      <c r="AK16" s="5">
        <v>9.6</v>
      </c>
      <c r="AL16" s="5">
        <v>14.1</v>
      </c>
      <c r="AM16" s="5">
        <v>18.7</v>
      </c>
      <c r="AN16" s="5">
        <v>22.7</v>
      </c>
      <c r="AO16" s="5">
        <v>24.7</v>
      </c>
      <c r="AP16" s="5">
        <v>24.7</v>
      </c>
      <c r="AQ16" s="5">
        <v>26.9</v>
      </c>
      <c r="AR16" s="5">
        <v>30.4</v>
      </c>
      <c r="AS16" s="25">
        <v>33.4</v>
      </c>
    </row>
    <row r="17" spans="1:45" ht="20.25" customHeight="1" thickBot="1" x14ac:dyDescent="0.35">
      <c r="A17" s="26"/>
      <c r="B17" s="27"/>
      <c r="C17" s="27"/>
      <c r="D17" s="27"/>
      <c r="E17" s="27"/>
      <c r="F17" s="27"/>
      <c r="G17" s="81"/>
      <c r="H17" s="81"/>
      <c r="I17" s="27"/>
      <c r="J17" s="27"/>
      <c r="K17" s="28" t="s">
        <v>23</v>
      </c>
      <c r="L17" s="30">
        <v>2.2000000000000002</v>
      </c>
      <c r="M17" s="15">
        <v>5.8</v>
      </c>
      <c r="N17" s="15">
        <v>7.8</v>
      </c>
      <c r="O17" s="15">
        <v>12.3</v>
      </c>
      <c r="P17" s="15">
        <v>16.899999999999999</v>
      </c>
      <c r="Q17" s="15">
        <v>20.9</v>
      </c>
      <c r="R17" s="15">
        <v>22.9</v>
      </c>
      <c r="S17" s="15">
        <v>22.9</v>
      </c>
      <c r="T17" s="15">
        <v>25.1</v>
      </c>
      <c r="U17" s="15">
        <v>28.6</v>
      </c>
      <c r="V17" s="59">
        <v>31.6</v>
      </c>
      <c r="X17" s="26"/>
      <c r="Y17" s="27"/>
      <c r="Z17" s="27"/>
      <c r="AA17" s="27"/>
      <c r="AB17" s="27"/>
      <c r="AC17" s="27"/>
      <c r="AD17" s="81"/>
      <c r="AE17" s="81"/>
      <c r="AF17" s="27"/>
      <c r="AG17" s="27"/>
      <c r="AH17" s="28" t="s">
        <v>23</v>
      </c>
      <c r="AI17" s="30">
        <v>2.2000000000000002</v>
      </c>
      <c r="AJ17" s="15">
        <v>5.8</v>
      </c>
      <c r="AK17" s="15">
        <v>7.8</v>
      </c>
      <c r="AL17" s="15">
        <v>12.3</v>
      </c>
      <c r="AM17" s="15">
        <v>16.899999999999999</v>
      </c>
      <c r="AN17" s="15">
        <v>20.9</v>
      </c>
      <c r="AO17" s="15">
        <v>22.9</v>
      </c>
      <c r="AP17" s="15">
        <v>22.9</v>
      </c>
      <c r="AQ17" s="15">
        <v>25.1</v>
      </c>
      <c r="AR17" s="15">
        <v>28.6</v>
      </c>
      <c r="AS17" s="59">
        <v>31.6</v>
      </c>
    </row>
    <row r="18" spans="1:45" ht="20.25" customHeight="1" x14ac:dyDescent="0.3">
      <c r="A18" s="60">
        <v>3000</v>
      </c>
      <c r="B18" s="17">
        <v>2700</v>
      </c>
      <c r="C18" s="17">
        <v>2200</v>
      </c>
      <c r="D18" s="17">
        <v>1800</v>
      </c>
      <c r="E18" s="17">
        <v>1700</v>
      </c>
      <c r="F18" s="18"/>
      <c r="G18" s="18"/>
      <c r="H18" s="19"/>
      <c r="I18" s="19"/>
      <c r="J18" s="19"/>
      <c r="K18" s="39"/>
      <c r="L18" s="45" t="s">
        <v>24</v>
      </c>
      <c r="M18" s="46">
        <v>3.6</v>
      </c>
      <c r="N18" s="46">
        <v>5.6</v>
      </c>
      <c r="O18" s="46">
        <v>1.1000000000000001</v>
      </c>
      <c r="P18" s="46">
        <v>14.7</v>
      </c>
      <c r="Q18" s="46">
        <v>18.7</v>
      </c>
      <c r="R18" s="46">
        <v>20.7</v>
      </c>
      <c r="S18" s="46">
        <v>20.7</v>
      </c>
      <c r="T18" s="46">
        <v>22.9</v>
      </c>
      <c r="U18" s="46">
        <v>26.4</v>
      </c>
      <c r="V18" s="47">
        <v>29.4</v>
      </c>
      <c r="X18" s="60">
        <f>ROUND(A18+(A18*$AT$2),-2)</f>
        <v>4000</v>
      </c>
      <c r="Y18" s="17">
        <f t="shared" ref="Y18:AC28" si="0">ROUND(B18+(B18*$AT$2),-2)</f>
        <v>3600</v>
      </c>
      <c r="Z18" s="17">
        <f t="shared" si="0"/>
        <v>2900</v>
      </c>
      <c r="AA18" s="17">
        <f t="shared" si="0"/>
        <v>2400</v>
      </c>
      <c r="AB18" s="17">
        <f t="shared" si="0"/>
        <v>2300</v>
      </c>
      <c r="AC18" s="18"/>
      <c r="AD18" s="18"/>
      <c r="AE18" s="19"/>
      <c r="AF18" s="19"/>
      <c r="AG18" s="19"/>
      <c r="AH18" s="39"/>
      <c r="AI18" s="45" t="s">
        <v>24</v>
      </c>
      <c r="AJ18" s="46">
        <v>3.6</v>
      </c>
      <c r="AK18" s="46">
        <v>5.6</v>
      </c>
      <c r="AL18" s="46">
        <v>1.1000000000000001</v>
      </c>
      <c r="AM18" s="46">
        <v>14.7</v>
      </c>
      <c r="AN18" s="46">
        <v>18.7</v>
      </c>
      <c r="AO18" s="46">
        <v>20.7</v>
      </c>
      <c r="AP18" s="46">
        <v>20.7</v>
      </c>
      <c r="AQ18" s="46">
        <v>22.9</v>
      </c>
      <c r="AR18" s="46">
        <v>26.4</v>
      </c>
      <c r="AS18" s="47">
        <v>29.4</v>
      </c>
    </row>
    <row r="19" spans="1:45" ht="20.25" customHeight="1" x14ac:dyDescent="0.3">
      <c r="A19" s="24">
        <v>3500</v>
      </c>
      <c r="B19" s="5">
        <v>3100</v>
      </c>
      <c r="C19" s="5">
        <v>2800</v>
      </c>
      <c r="D19" s="5">
        <v>2200</v>
      </c>
      <c r="E19" s="5">
        <v>2100</v>
      </c>
      <c r="F19" s="5">
        <v>1800</v>
      </c>
      <c r="G19" s="13"/>
      <c r="H19" s="42"/>
      <c r="I19" s="42"/>
      <c r="J19" s="42"/>
      <c r="K19" s="40"/>
      <c r="L19" s="48"/>
      <c r="M19" s="49" t="s">
        <v>25</v>
      </c>
      <c r="N19" s="49">
        <v>2</v>
      </c>
      <c r="O19" s="49">
        <v>6.5</v>
      </c>
      <c r="P19" s="49">
        <v>11.1</v>
      </c>
      <c r="Q19" s="49">
        <v>15.1</v>
      </c>
      <c r="R19" s="49">
        <v>17.100000000000001</v>
      </c>
      <c r="S19" s="49">
        <v>17.100000000000001</v>
      </c>
      <c r="T19" s="49">
        <v>19.3</v>
      </c>
      <c r="U19" s="49">
        <v>22.8</v>
      </c>
      <c r="V19" s="50">
        <v>25.8</v>
      </c>
      <c r="X19" s="60">
        <f t="shared" ref="X19:X28" si="1">ROUND(A19+(A19*$AT$2),-2)</f>
        <v>4700</v>
      </c>
      <c r="Y19" s="17">
        <f t="shared" si="0"/>
        <v>4100</v>
      </c>
      <c r="Z19" s="17">
        <f t="shared" si="0"/>
        <v>3700</v>
      </c>
      <c r="AA19" s="17">
        <f t="shared" si="0"/>
        <v>2900</v>
      </c>
      <c r="AB19" s="17">
        <f t="shared" si="0"/>
        <v>2800</v>
      </c>
      <c r="AC19" s="17">
        <f t="shared" si="0"/>
        <v>2400</v>
      </c>
      <c r="AD19" s="13"/>
      <c r="AE19" s="42"/>
      <c r="AF19" s="42"/>
      <c r="AG19" s="42"/>
      <c r="AH19" s="40"/>
      <c r="AI19" s="48"/>
      <c r="AJ19" s="49" t="s">
        <v>25</v>
      </c>
      <c r="AK19" s="49">
        <v>2</v>
      </c>
      <c r="AL19" s="49">
        <v>6.5</v>
      </c>
      <c r="AM19" s="49">
        <v>11.1</v>
      </c>
      <c r="AN19" s="49">
        <v>15.1</v>
      </c>
      <c r="AO19" s="49">
        <v>17.100000000000001</v>
      </c>
      <c r="AP19" s="49">
        <v>17.100000000000001</v>
      </c>
      <c r="AQ19" s="49">
        <v>19.3</v>
      </c>
      <c r="AR19" s="49">
        <v>22.8</v>
      </c>
      <c r="AS19" s="50">
        <v>25.8</v>
      </c>
    </row>
    <row r="20" spans="1:45" ht="20.25" customHeight="1" x14ac:dyDescent="0.3">
      <c r="A20" s="24">
        <v>3600</v>
      </c>
      <c r="B20" s="5">
        <v>3200</v>
      </c>
      <c r="C20" s="5">
        <v>2900</v>
      </c>
      <c r="D20" s="5">
        <v>2500</v>
      </c>
      <c r="E20" s="5">
        <v>2400</v>
      </c>
      <c r="F20" s="5">
        <v>2100</v>
      </c>
      <c r="G20" s="5">
        <v>1800</v>
      </c>
      <c r="H20" s="5">
        <v>1700</v>
      </c>
      <c r="I20" s="5"/>
      <c r="J20" s="42"/>
      <c r="K20" s="40"/>
      <c r="L20" s="48"/>
      <c r="M20" s="49"/>
      <c r="N20" s="49" t="s">
        <v>26</v>
      </c>
      <c r="O20" s="49">
        <v>4.5</v>
      </c>
      <c r="P20" s="49">
        <v>9.1</v>
      </c>
      <c r="Q20" s="49">
        <v>13.1</v>
      </c>
      <c r="R20" s="49">
        <v>15.1</v>
      </c>
      <c r="S20" s="49">
        <v>15.1</v>
      </c>
      <c r="T20" s="49">
        <v>17.3</v>
      </c>
      <c r="U20" s="49">
        <v>20.8</v>
      </c>
      <c r="V20" s="50">
        <v>23.8</v>
      </c>
      <c r="X20" s="60">
        <f t="shared" si="1"/>
        <v>4800</v>
      </c>
      <c r="Y20" s="17">
        <f t="shared" si="0"/>
        <v>4300</v>
      </c>
      <c r="Z20" s="17">
        <f t="shared" si="0"/>
        <v>3900</v>
      </c>
      <c r="AA20" s="17">
        <f t="shared" si="0"/>
        <v>3300</v>
      </c>
      <c r="AB20" s="17">
        <f t="shared" si="0"/>
        <v>3200</v>
      </c>
      <c r="AC20" s="17">
        <f t="shared" si="0"/>
        <v>2800</v>
      </c>
      <c r="AD20" s="17">
        <f t="shared" ref="AD20:AD28" si="2">ROUND(G20+(G20*$AT$2),-2)</f>
        <v>2400</v>
      </c>
      <c r="AE20" s="17">
        <f t="shared" ref="AE20:AE28" si="3">ROUND(H20+(H20*$AT$2),-2)</f>
        <v>2300</v>
      </c>
      <c r="AF20" s="5"/>
      <c r="AG20" s="42"/>
      <c r="AH20" s="40"/>
      <c r="AI20" s="48"/>
      <c r="AJ20" s="49"/>
      <c r="AK20" s="49" t="s">
        <v>26</v>
      </c>
      <c r="AL20" s="49">
        <v>4.5</v>
      </c>
      <c r="AM20" s="49">
        <v>9.1</v>
      </c>
      <c r="AN20" s="49">
        <v>13.1</v>
      </c>
      <c r="AO20" s="49">
        <v>15.1</v>
      </c>
      <c r="AP20" s="49">
        <v>15.1</v>
      </c>
      <c r="AQ20" s="49">
        <v>17.3</v>
      </c>
      <c r="AR20" s="49">
        <v>20.8</v>
      </c>
      <c r="AS20" s="50">
        <v>23.8</v>
      </c>
    </row>
    <row r="21" spans="1:45" ht="20.25" customHeight="1" x14ac:dyDescent="0.3">
      <c r="A21" s="24">
        <v>4300</v>
      </c>
      <c r="B21" s="5">
        <v>3900</v>
      </c>
      <c r="C21" s="5">
        <v>3500</v>
      </c>
      <c r="D21" s="5">
        <v>3000</v>
      </c>
      <c r="E21" s="5">
        <v>2900</v>
      </c>
      <c r="F21" s="5">
        <v>2700</v>
      </c>
      <c r="G21" s="5">
        <v>2400</v>
      </c>
      <c r="H21" s="5">
        <v>2200</v>
      </c>
      <c r="I21" s="5">
        <v>2100</v>
      </c>
      <c r="J21" s="5">
        <v>1800</v>
      </c>
      <c r="K21" s="14">
        <v>1600</v>
      </c>
      <c r="L21" s="48"/>
      <c r="M21" s="49"/>
      <c r="N21" s="49"/>
      <c r="O21" s="49" t="s">
        <v>27</v>
      </c>
      <c r="P21" s="49">
        <v>4.5999999999999996</v>
      </c>
      <c r="Q21" s="49">
        <v>8.6</v>
      </c>
      <c r="R21" s="49">
        <v>10.6</v>
      </c>
      <c r="S21" s="49">
        <v>10.6</v>
      </c>
      <c r="T21" s="49">
        <v>12.8</v>
      </c>
      <c r="U21" s="49">
        <v>16.3</v>
      </c>
      <c r="V21" s="50">
        <v>19.3</v>
      </c>
      <c r="X21" s="60">
        <f t="shared" si="1"/>
        <v>5700</v>
      </c>
      <c r="Y21" s="17">
        <f t="shared" si="0"/>
        <v>5200</v>
      </c>
      <c r="Z21" s="17">
        <f t="shared" si="0"/>
        <v>4700</v>
      </c>
      <c r="AA21" s="17">
        <f t="shared" si="0"/>
        <v>4000</v>
      </c>
      <c r="AB21" s="17">
        <f t="shared" si="0"/>
        <v>3900</v>
      </c>
      <c r="AC21" s="17">
        <f t="shared" si="0"/>
        <v>3600</v>
      </c>
      <c r="AD21" s="17">
        <f t="shared" si="2"/>
        <v>3200</v>
      </c>
      <c r="AE21" s="17">
        <f t="shared" si="3"/>
        <v>2900</v>
      </c>
      <c r="AF21" s="17">
        <f t="shared" ref="AF21:AF28" si="4">ROUND(I21+(I21*$AT$2),-2)</f>
        <v>2800</v>
      </c>
      <c r="AG21" s="17">
        <f t="shared" ref="AG21:AG28" si="5">ROUND(J21+(J21*$AT$2),-2)</f>
        <v>2400</v>
      </c>
      <c r="AH21" s="29">
        <f t="shared" ref="AH21:AH28" si="6">ROUND(K21+(K21*$AT$2),-2)</f>
        <v>2100</v>
      </c>
      <c r="AI21" s="48"/>
      <c r="AJ21" s="49"/>
      <c r="AK21" s="49"/>
      <c r="AL21" s="49" t="s">
        <v>27</v>
      </c>
      <c r="AM21" s="49">
        <v>4.5999999999999996</v>
      </c>
      <c r="AN21" s="49">
        <v>8.6</v>
      </c>
      <c r="AO21" s="49">
        <v>10.6</v>
      </c>
      <c r="AP21" s="49">
        <v>10.6</v>
      </c>
      <c r="AQ21" s="49">
        <v>12.8</v>
      </c>
      <c r="AR21" s="49">
        <v>16.3</v>
      </c>
      <c r="AS21" s="50">
        <v>19.3</v>
      </c>
    </row>
    <row r="22" spans="1:45" ht="20.25" customHeight="1" x14ac:dyDescent="0.3">
      <c r="A22" s="24">
        <v>4700</v>
      </c>
      <c r="B22" s="5">
        <v>4400</v>
      </c>
      <c r="C22" s="5">
        <v>4000</v>
      </c>
      <c r="D22" s="5">
        <v>3500</v>
      </c>
      <c r="E22" s="5">
        <v>3300</v>
      </c>
      <c r="F22" s="5">
        <v>3100</v>
      </c>
      <c r="G22" s="5">
        <v>2900</v>
      </c>
      <c r="H22" s="5">
        <v>2900</v>
      </c>
      <c r="I22" s="5">
        <v>2700</v>
      </c>
      <c r="J22" s="5">
        <v>2400</v>
      </c>
      <c r="K22" s="14">
        <v>2100</v>
      </c>
      <c r="L22" s="48">
        <v>1900</v>
      </c>
      <c r="M22" s="49"/>
      <c r="N22" s="49"/>
      <c r="O22" s="49"/>
      <c r="P22" s="49" t="s">
        <v>28</v>
      </c>
      <c r="Q22" s="49">
        <v>4</v>
      </c>
      <c r="R22" s="49">
        <v>6</v>
      </c>
      <c r="S22" s="49">
        <v>6</v>
      </c>
      <c r="T22" s="49">
        <v>8.1999999999999993</v>
      </c>
      <c r="U22" s="49">
        <v>11.7</v>
      </c>
      <c r="V22" s="50">
        <v>14.7</v>
      </c>
      <c r="X22" s="60">
        <f t="shared" si="1"/>
        <v>6300</v>
      </c>
      <c r="Y22" s="17">
        <f t="shared" si="0"/>
        <v>5900</v>
      </c>
      <c r="Z22" s="17">
        <f t="shared" si="0"/>
        <v>5300</v>
      </c>
      <c r="AA22" s="17">
        <f t="shared" si="0"/>
        <v>4700</v>
      </c>
      <c r="AB22" s="17">
        <f t="shared" si="0"/>
        <v>4400</v>
      </c>
      <c r="AC22" s="17">
        <f t="shared" si="0"/>
        <v>4100</v>
      </c>
      <c r="AD22" s="17">
        <f t="shared" si="2"/>
        <v>3900</v>
      </c>
      <c r="AE22" s="17">
        <f t="shared" si="3"/>
        <v>3900</v>
      </c>
      <c r="AF22" s="17">
        <f t="shared" si="4"/>
        <v>3600</v>
      </c>
      <c r="AG22" s="17">
        <f t="shared" si="5"/>
        <v>3200</v>
      </c>
      <c r="AH22" s="29">
        <f t="shared" si="6"/>
        <v>2800</v>
      </c>
      <c r="AI22" s="54">
        <f>ROUND(L22+(L22*$AU$2),-2)</f>
        <v>2700</v>
      </c>
      <c r="AJ22" s="49"/>
      <c r="AK22" s="49"/>
      <c r="AL22" s="49"/>
      <c r="AM22" s="49" t="s">
        <v>28</v>
      </c>
      <c r="AN22" s="49">
        <v>4</v>
      </c>
      <c r="AO22" s="49">
        <v>6</v>
      </c>
      <c r="AP22" s="49">
        <v>6</v>
      </c>
      <c r="AQ22" s="49">
        <v>8.1999999999999993</v>
      </c>
      <c r="AR22" s="49">
        <v>11.7</v>
      </c>
      <c r="AS22" s="50">
        <v>14.7</v>
      </c>
    </row>
    <row r="23" spans="1:45" ht="20.25" customHeight="1" x14ac:dyDescent="0.3">
      <c r="A23" s="24">
        <v>5200</v>
      </c>
      <c r="B23" s="5">
        <v>4700</v>
      </c>
      <c r="C23" s="5">
        <v>4500</v>
      </c>
      <c r="D23" s="5">
        <v>4000</v>
      </c>
      <c r="E23" s="5">
        <v>3900</v>
      </c>
      <c r="F23" s="5">
        <v>3600</v>
      </c>
      <c r="G23" s="5">
        <v>3300</v>
      </c>
      <c r="H23" s="5">
        <v>3200</v>
      </c>
      <c r="I23" s="5">
        <v>3100</v>
      </c>
      <c r="J23" s="5">
        <v>2900</v>
      </c>
      <c r="K23" s="14">
        <v>2700</v>
      </c>
      <c r="L23" s="48">
        <v>2400</v>
      </c>
      <c r="M23" s="49">
        <v>2000</v>
      </c>
      <c r="N23" s="49">
        <v>1700</v>
      </c>
      <c r="O23" s="49"/>
      <c r="P23" s="49"/>
      <c r="Q23" s="49" t="s">
        <v>34</v>
      </c>
      <c r="R23" s="49">
        <v>2</v>
      </c>
      <c r="S23" s="49">
        <v>2</v>
      </c>
      <c r="T23" s="49">
        <v>4.2</v>
      </c>
      <c r="U23" s="49">
        <v>7.7</v>
      </c>
      <c r="V23" s="50">
        <v>10.7</v>
      </c>
      <c r="X23" s="60">
        <f t="shared" si="1"/>
        <v>6900</v>
      </c>
      <c r="Y23" s="17">
        <f t="shared" si="0"/>
        <v>6300</v>
      </c>
      <c r="Z23" s="17">
        <f t="shared" si="0"/>
        <v>6000</v>
      </c>
      <c r="AA23" s="17">
        <f t="shared" si="0"/>
        <v>5300</v>
      </c>
      <c r="AB23" s="17">
        <f t="shared" si="0"/>
        <v>5200</v>
      </c>
      <c r="AC23" s="17">
        <f t="shared" si="0"/>
        <v>4800</v>
      </c>
      <c r="AD23" s="17">
        <f t="shared" si="2"/>
        <v>4400</v>
      </c>
      <c r="AE23" s="17">
        <f t="shared" si="3"/>
        <v>4300</v>
      </c>
      <c r="AF23" s="17">
        <f t="shared" si="4"/>
        <v>4100</v>
      </c>
      <c r="AG23" s="17">
        <f t="shared" si="5"/>
        <v>3900</v>
      </c>
      <c r="AH23" s="29">
        <f t="shared" si="6"/>
        <v>3600</v>
      </c>
      <c r="AI23" s="54">
        <f t="shared" ref="AI23" si="7">ROUND(L23+(L23*$AU$2),-2)</f>
        <v>3400</v>
      </c>
      <c r="AJ23" s="51">
        <f t="shared" ref="AJ23" si="8">ROUND(M23+(M23*$AU$2),-2)</f>
        <v>2900</v>
      </c>
      <c r="AK23" s="51">
        <f t="shared" ref="AK23" si="9">ROUND(N23+(N23*$AU$2),-2)</f>
        <v>2400</v>
      </c>
      <c r="AL23" s="49"/>
      <c r="AM23" s="49"/>
      <c r="AN23" s="49" t="s">
        <v>34</v>
      </c>
      <c r="AO23" s="49">
        <v>2</v>
      </c>
      <c r="AP23" s="49">
        <v>2</v>
      </c>
      <c r="AQ23" s="49">
        <v>4.2</v>
      </c>
      <c r="AR23" s="49">
        <v>7.7</v>
      </c>
      <c r="AS23" s="50">
        <v>10.7</v>
      </c>
    </row>
    <row r="24" spans="1:45" ht="20.25" customHeight="1" x14ac:dyDescent="0.3">
      <c r="A24" s="24">
        <v>5400</v>
      </c>
      <c r="B24" s="5">
        <v>5000</v>
      </c>
      <c r="C24" s="5">
        <v>4600</v>
      </c>
      <c r="D24" s="5">
        <v>4300</v>
      </c>
      <c r="E24" s="5">
        <v>4200</v>
      </c>
      <c r="F24" s="5">
        <v>3900</v>
      </c>
      <c r="G24" s="5">
        <v>3600</v>
      </c>
      <c r="H24" s="5">
        <v>3500</v>
      </c>
      <c r="I24" s="5">
        <v>3200</v>
      </c>
      <c r="J24" s="5">
        <v>3100</v>
      </c>
      <c r="K24" s="14">
        <v>2900</v>
      </c>
      <c r="L24" s="48">
        <v>2700</v>
      </c>
      <c r="M24" s="49">
        <v>2300</v>
      </c>
      <c r="N24" s="49">
        <v>2000</v>
      </c>
      <c r="O24" s="49"/>
      <c r="P24" s="49"/>
      <c r="Q24" s="49"/>
      <c r="R24" s="49" t="s">
        <v>35</v>
      </c>
      <c r="S24" s="49">
        <v>2</v>
      </c>
      <c r="T24" s="49">
        <v>4.2</v>
      </c>
      <c r="U24" s="49">
        <v>7.7</v>
      </c>
      <c r="V24" s="50">
        <v>10.7</v>
      </c>
      <c r="X24" s="60">
        <f t="shared" si="1"/>
        <v>7200</v>
      </c>
      <c r="Y24" s="17">
        <f t="shared" si="0"/>
        <v>6700</v>
      </c>
      <c r="Z24" s="17">
        <f t="shared" si="0"/>
        <v>6100</v>
      </c>
      <c r="AA24" s="17">
        <f t="shared" si="0"/>
        <v>5700</v>
      </c>
      <c r="AB24" s="17">
        <f t="shared" si="0"/>
        <v>5600</v>
      </c>
      <c r="AC24" s="17">
        <f t="shared" si="0"/>
        <v>5200</v>
      </c>
      <c r="AD24" s="17">
        <f t="shared" si="2"/>
        <v>4800</v>
      </c>
      <c r="AE24" s="17">
        <f t="shared" si="3"/>
        <v>4700</v>
      </c>
      <c r="AF24" s="17">
        <f t="shared" si="4"/>
        <v>4300</v>
      </c>
      <c r="AG24" s="17">
        <f t="shared" si="5"/>
        <v>4100</v>
      </c>
      <c r="AH24" s="29">
        <f t="shared" si="6"/>
        <v>3900</v>
      </c>
      <c r="AI24" s="54">
        <f t="shared" ref="AI24:AI28" si="10">ROUND(L24+(L24*$AU$2),-2)</f>
        <v>3900</v>
      </c>
      <c r="AJ24" s="51">
        <f t="shared" ref="AJ24:AJ28" si="11">ROUND(M24+(M24*$AU$2),-2)</f>
        <v>3300</v>
      </c>
      <c r="AK24" s="51">
        <f t="shared" ref="AK24:AL26" si="12">ROUND(N24+(N24*$AU$2),-2)</f>
        <v>2900</v>
      </c>
      <c r="AL24" s="49"/>
      <c r="AM24" s="49"/>
      <c r="AN24" s="49"/>
      <c r="AO24" s="49" t="s">
        <v>35</v>
      </c>
      <c r="AP24" s="49">
        <v>2</v>
      </c>
      <c r="AQ24" s="49">
        <v>4.2</v>
      </c>
      <c r="AR24" s="49">
        <v>7.7</v>
      </c>
      <c r="AS24" s="50">
        <v>10.7</v>
      </c>
    </row>
    <row r="25" spans="1:45" ht="20.25" customHeight="1" x14ac:dyDescent="0.3">
      <c r="A25" s="24">
        <v>5400</v>
      </c>
      <c r="B25" s="5">
        <v>5000</v>
      </c>
      <c r="C25" s="5">
        <v>4600</v>
      </c>
      <c r="D25" s="5">
        <v>4300</v>
      </c>
      <c r="E25" s="5">
        <v>4200</v>
      </c>
      <c r="F25" s="5">
        <v>3900</v>
      </c>
      <c r="G25" s="5">
        <v>3600</v>
      </c>
      <c r="H25" s="5">
        <v>3500</v>
      </c>
      <c r="I25" s="5">
        <v>3200</v>
      </c>
      <c r="J25" s="5">
        <v>3100</v>
      </c>
      <c r="K25" s="14">
        <v>2900</v>
      </c>
      <c r="L25" s="48">
        <v>2700</v>
      </c>
      <c r="M25" s="49">
        <v>2300</v>
      </c>
      <c r="N25" s="49">
        <v>2000</v>
      </c>
      <c r="O25" s="49"/>
      <c r="P25" s="49"/>
      <c r="Q25" s="49"/>
      <c r="R25" s="49"/>
      <c r="S25" s="49" t="s">
        <v>34</v>
      </c>
      <c r="T25" s="49">
        <v>2.2000000000000002</v>
      </c>
      <c r="U25" s="49">
        <v>5.7</v>
      </c>
      <c r="V25" s="50">
        <v>8.6999999999999993</v>
      </c>
      <c r="X25" s="60">
        <f t="shared" si="1"/>
        <v>7200</v>
      </c>
      <c r="Y25" s="17">
        <f t="shared" si="0"/>
        <v>6700</v>
      </c>
      <c r="Z25" s="17">
        <f t="shared" si="0"/>
        <v>6100</v>
      </c>
      <c r="AA25" s="17">
        <f t="shared" si="0"/>
        <v>5700</v>
      </c>
      <c r="AB25" s="17">
        <f t="shared" si="0"/>
        <v>5600</v>
      </c>
      <c r="AC25" s="17">
        <f t="shared" si="0"/>
        <v>5200</v>
      </c>
      <c r="AD25" s="17">
        <f t="shared" si="2"/>
        <v>4800</v>
      </c>
      <c r="AE25" s="17">
        <f t="shared" si="3"/>
        <v>4700</v>
      </c>
      <c r="AF25" s="17">
        <f t="shared" si="4"/>
        <v>4300</v>
      </c>
      <c r="AG25" s="17">
        <f t="shared" si="5"/>
        <v>4100</v>
      </c>
      <c r="AH25" s="29">
        <f t="shared" si="6"/>
        <v>3900</v>
      </c>
      <c r="AI25" s="54">
        <f t="shared" si="10"/>
        <v>3900</v>
      </c>
      <c r="AJ25" s="51">
        <f t="shared" si="11"/>
        <v>3300</v>
      </c>
      <c r="AK25" s="51">
        <f t="shared" si="12"/>
        <v>2900</v>
      </c>
      <c r="AL25" s="49"/>
      <c r="AM25" s="49"/>
      <c r="AN25" s="49"/>
      <c r="AO25" s="49"/>
      <c r="AP25" s="49" t="s">
        <v>34</v>
      </c>
      <c r="AQ25" s="49">
        <v>2.2000000000000002</v>
      </c>
      <c r="AR25" s="49">
        <v>5.7</v>
      </c>
      <c r="AS25" s="50">
        <v>8.6999999999999993</v>
      </c>
    </row>
    <row r="26" spans="1:45" ht="20.25" customHeight="1" x14ac:dyDescent="0.3">
      <c r="A26" s="24">
        <v>5600</v>
      </c>
      <c r="B26" s="5">
        <v>5200</v>
      </c>
      <c r="C26" s="5">
        <v>4800</v>
      </c>
      <c r="D26" s="5">
        <v>4500</v>
      </c>
      <c r="E26" s="5">
        <v>4400</v>
      </c>
      <c r="F26" s="5">
        <v>4200</v>
      </c>
      <c r="G26" s="5">
        <v>3900</v>
      </c>
      <c r="H26" s="5">
        <v>3700</v>
      </c>
      <c r="I26" s="5">
        <v>3500</v>
      </c>
      <c r="J26" s="5">
        <v>3300</v>
      </c>
      <c r="K26" s="14">
        <v>3100</v>
      </c>
      <c r="L26" s="48">
        <v>2900</v>
      </c>
      <c r="M26" s="49">
        <v>2600</v>
      </c>
      <c r="N26" s="49">
        <v>2300</v>
      </c>
      <c r="O26" s="49">
        <v>1700</v>
      </c>
      <c r="P26" s="49"/>
      <c r="Q26" s="49"/>
      <c r="R26" s="85" t="s">
        <v>38</v>
      </c>
      <c r="S26" s="85"/>
      <c r="T26" s="49" t="s">
        <v>36</v>
      </c>
      <c r="U26" s="49">
        <v>3.5</v>
      </c>
      <c r="V26" s="50">
        <v>6.5</v>
      </c>
      <c r="X26" s="60">
        <f t="shared" si="1"/>
        <v>7500</v>
      </c>
      <c r="Y26" s="17">
        <f t="shared" si="0"/>
        <v>6900</v>
      </c>
      <c r="Z26" s="17">
        <f t="shared" si="0"/>
        <v>6400</v>
      </c>
      <c r="AA26" s="17">
        <f t="shared" si="0"/>
        <v>6000</v>
      </c>
      <c r="AB26" s="17">
        <f t="shared" si="0"/>
        <v>5900</v>
      </c>
      <c r="AC26" s="17">
        <f t="shared" si="0"/>
        <v>5600</v>
      </c>
      <c r="AD26" s="17">
        <f t="shared" si="2"/>
        <v>5200</v>
      </c>
      <c r="AE26" s="17">
        <f t="shared" si="3"/>
        <v>4900</v>
      </c>
      <c r="AF26" s="17">
        <f t="shared" si="4"/>
        <v>4700</v>
      </c>
      <c r="AG26" s="17">
        <f t="shared" si="5"/>
        <v>4400</v>
      </c>
      <c r="AH26" s="29">
        <f t="shared" si="6"/>
        <v>4100</v>
      </c>
      <c r="AI26" s="54">
        <f t="shared" si="10"/>
        <v>4100</v>
      </c>
      <c r="AJ26" s="51">
        <f t="shared" si="11"/>
        <v>3700</v>
      </c>
      <c r="AK26" s="51">
        <f t="shared" si="12"/>
        <v>3300</v>
      </c>
      <c r="AL26" s="51">
        <f t="shared" si="12"/>
        <v>2400</v>
      </c>
      <c r="AM26" s="49"/>
      <c r="AN26" s="49"/>
      <c r="AO26" s="85" t="s">
        <v>43</v>
      </c>
      <c r="AP26" s="85"/>
      <c r="AQ26" s="49" t="s">
        <v>36</v>
      </c>
      <c r="AR26" s="49">
        <v>3.5</v>
      </c>
      <c r="AS26" s="50">
        <v>6.5</v>
      </c>
    </row>
    <row r="27" spans="1:45" ht="20.25" customHeight="1" x14ac:dyDescent="0.3">
      <c r="A27" s="24">
        <v>6100</v>
      </c>
      <c r="B27" s="5">
        <v>5800</v>
      </c>
      <c r="C27" s="5">
        <v>5400</v>
      </c>
      <c r="D27" s="5">
        <v>4800</v>
      </c>
      <c r="E27" s="5">
        <v>4700</v>
      </c>
      <c r="F27" s="5">
        <v>4500</v>
      </c>
      <c r="G27" s="5">
        <v>4300</v>
      </c>
      <c r="H27" s="5">
        <v>4200</v>
      </c>
      <c r="I27" s="5">
        <v>4000</v>
      </c>
      <c r="J27" s="5">
        <v>3700</v>
      </c>
      <c r="K27" s="14">
        <v>3500</v>
      </c>
      <c r="L27" s="48">
        <v>3300</v>
      </c>
      <c r="M27" s="49">
        <v>2900</v>
      </c>
      <c r="N27" s="49">
        <v>2700</v>
      </c>
      <c r="O27" s="49">
        <v>2200</v>
      </c>
      <c r="P27" s="49">
        <v>1600</v>
      </c>
      <c r="Q27" s="49"/>
      <c r="R27" s="85"/>
      <c r="S27" s="85"/>
      <c r="T27" s="49"/>
      <c r="U27" s="49" t="s">
        <v>33</v>
      </c>
      <c r="V27" s="50">
        <v>3</v>
      </c>
      <c r="X27" s="60">
        <f t="shared" si="1"/>
        <v>8100</v>
      </c>
      <c r="Y27" s="17">
        <f t="shared" si="0"/>
        <v>7700</v>
      </c>
      <c r="Z27" s="17">
        <f t="shared" si="0"/>
        <v>7200</v>
      </c>
      <c r="AA27" s="17">
        <f t="shared" si="0"/>
        <v>6400</v>
      </c>
      <c r="AB27" s="17">
        <f t="shared" si="0"/>
        <v>6300</v>
      </c>
      <c r="AC27" s="17">
        <f t="shared" si="0"/>
        <v>6000</v>
      </c>
      <c r="AD27" s="17">
        <f t="shared" si="2"/>
        <v>5700</v>
      </c>
      <c r="AE27" s="17">
        <f t="shared" si="3"/>
        <v>5600</v>
      </c>
      <c r="AF27" s="17">
        <f t="shared" si="4"/>
        <v>5300</v>
      </c>
      <c r="AG27" s="17">
        <f t="shared" si="5"/>
        <v>4900</v>
      </c>
      <c r="AH27" s="29">
        <f t="shared" si="6"/>
        <v>4700</v>
      </c>
      <c r="AI27" s="54">
        <f t="shared" si="10"/>
        <v>4700</v>
      </c>
      <c r="AJ27" s="51">
        <f t="shared" si="11"/>
        <v>4100</v>
      </c>
      <c r="AK27" s="51">
        <f t="shared" ref="AK27:AK28" si="13">ROUND(N27+(N27*$AU$2),-2)</f>
        <v>3900</v>
      </c>
      <c r="AL27" s="51">
        <f t="shared" ref="AL27:AM27" si="14">ROUND(O27+(O27*$AU$2),-2)</f>
        <v>3100</v>
      </c>
      <c r="AM27" s="51">
        <f t="shared" si="14"/>
        <v>2300</v>
      </c>
      <c r="AN27" s="49"/>
      <c r="AO27" s="85"/>
      <c r="AP27" s="85"/>
      <c r="AQ27" s="49"/>
      <c r="AR27" s="49" t="s">
        <v>33</v>
      </c>
      <c r="AS27" s="50">
        <v>3</v>
      </c>
    </row>
    <row r="28" spans="1:45" ht="20.25" customHeight="1" thickBot="1" x14ac:dyDescent="0.35">
      <c r="A28" s="26">
        <v>6500</v>
      </c>
      <c r="B28" s="27">
        <v>6000</v>
      </c>
      <c r="C28" s="27">
        <v>5700</v>
      </c>
      <c r="D28" s="27">
        <v>5200</v>
      </c>
      <c r="E28" s="27">
        <v>5100</v>
      </c>
      <c r="F28" s="27">
        <v>4800</v>
      </c>
      <c r="G28" s="27">
        <v>4600</v>
      </c>
      <c r="H28" s="27">
        <v>4500</v>
      </c>
      <c r="I28" s="27">
        <v>4400</v>
      </c>
      <c r="J28" s="27">
        <v>4200</v>
      </c>
      <c r="K28" s="61">
        <v>3900</v>
      </c>
      <c r="L28" s="57">
        <v>3700</v>
      </c>
      <c r="M28" s="52">
        <v>3400</v>
      </c>
      <c r="N28" s="52">
        <v>3000</v>
      </c>
      <c r="O28" s="52">
        <v>2600</v>
      </c>
      <c r="P28" s="52">
        <v>1900</v>
      </c>
      <c r="Q28" s="52"/>
      <c r="R28" s="52"/>
      <c r="S28" s="52"/>
      <c r="T28" s="52"/>
      <c r="U28" s="52"/>
      <c r="V28" s="53" t="s">
        <v>37</v>
      </c>
      <c r="X28" s="41">
        <f t="shared" si="1"/>
        <v>8700</v>
      </c>
      <c r="Y28" s="62">
        <f t="shared" si="0"/>
        <v>8000</v>
      </c>
      <c r="Z28" s="62">
        <f t="shared" si="0"/>
        <v>7600</v>
      </c>
      <c r="AA28" s="62">
        <f t="shared" si="0"/>
        <v>6900</v>
      </c>
      <c r="AB28" s="62">
        <f t="shared" si="0"/>
        <v>6800</v>
      </c>
      <c r="AC28" s="62">
        <f t="shared" si="0"/>
        <v>6400</v>
      </c>
      <c r="AD28" s="62">
        <f t="shared" si="2"/>
        <v>6100</v>
      </c>
      <c r="AE28" s="62">
        <f t="shared" si="3"/>
        <v>6000</v>
      </c>
      <c r="AF28" s="62">
        <f t="shared" si="4"/>
        <v>5900</v>
      </c>
      <c r="AG28" s="62">
        <f t="shared" si="5"/>
        <v>5600</v>
      </c>
      <c r="AH28" s="63">
        <f t="shared" si="6"/>
        <v>5200</v>
      </c>
      <c r="AI28" s="55">
        <f t="shared" si="10"/>
        <v>5300</v>
      </c>
      <c r="AJ28" s="56">
        <f t="shared" si="11"/>
        <v>4900</v>
      </c>
      <c r="AK28" s="56">
        <f t="shared" si="13"/>
        <v>4300</v>
      </c>
      <c r="AL28" s="56">
        <f t="shared" ref="AL28" si="15">ROUND(O28+(O28*$AU$2),-2)</f>
        <v>3700</v>
      </c>
      <c r="AM28" s="56">
        <f t="shared" ref="AM28" si="16">ROUND(P28+(P28*$AU$2),-2)</f>
        <v>2700</v>
      </c>
      <c r="AN28" s="52"/>
      <c r="AO28" s="52"/>
      <c r="AP28" s="52"/>
      <c r="AQ28" s="52"/>
      <c r="AR28" s="52"/>
      <c r="AS28" s="53" t="s">
        <v>37</v>
      </c>
    </row>
    <row r="29" spans="1:45" ht="7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3">
      <c r="A30" s="73" t="s">
        <v>21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X30" s="73" t="s">
        <v>49</v>
      </c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</row>
    <row r="31" spans="1:45" x14ac:dyDescent="0.3">
      <c r="C31" s="3"/>
      <c r="Z31" s="3"/>
    </row>
  </sheetData>
  <mergeCells count="12">
    <mergeCell ref="X30:AS30"/>
    <mergeCell ref="X1:AC1"/>
    <mergeCell ref="X3:X5"/>
    <mergeCell ref="AA4:AS5"/>
    <mergeCell ref="AD16:AE17"/>
    <mergeCell ref="AO26:AP27"/>
    <mergeCell ref="A30:V30"/>
    <mergeCell ref="G16:H17"/>
    <mergeCell ref="A1:F1"/>
    <mergeCell ref="A3:A5"/>
    <mergeCell ref="D4:V5"/>
    <mergeCell ref="R26:S27"/>
  </mergeCells>
  <phoneticPr fontId="1" type="noConversion"/>
  <printOptions horizontalCentered="1" vertic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덕암</vt:lpstr>
      <vt:lpstr>판문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hwasung</dc:creator>
  <cp:lastModifiedBy>OWNER</cp:lastModifiedBy>
  <cp:lastPrinted>2018-10-17T01:10:15Z</cp:lastPrinted>
  <dcterms:created xsi:type="dcterms:W3CDTF">2014-09-19T05:29:47Z</dcterms:created>
  <dcterms:modified xsi:type="dcterms:W3CDTF">2018-10-17T03:13:24Z</dcterms:modified>
</cp:coreProperties>
</file>